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Na Prática\ultimos\"/>
    </mc:Choice>
  </mc:AlternateContent>
  <bookViews>
    <workbookView xWindow="0" yWindow="0" windowWidth="20490" windowHeight="8595"/>
  </bookViews>
  <sheets>
    <sheet name="Apresentação" sheetId="9" r:id="rId1"/>
    <sheet name="Mapeamento de alunos (anual)" sheetId="2" r:id="rId2"/>
    <sheet name="Mapeamento de alunos (Mensal)" sheetId="5" r:id="rId3"/>
    <sheet name="Alunos com deficiência" sheetId="1" r:id="rId4"/>
    <sheet name="Diagnóstico - c. saúde" sheetId="8" r:id="rId5"/>
    <sheet name="Diagnóstico - socioeconomico" sheetId="7" r:id="rId6"/>
    <sheet name="Levantamento de profissionais" sheetId="6" r:id="rId7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7" l="1"/>
  <c r="B43" i="7"/>
  <c r="B42" i="7"/>
  <c r="B41" i="7"/>
  <c r="D35" i="7"/>
  <c r="E35" i="7"/>
  <c r="G35" i="7" s="1"/>
  <c r="F35" i="7"/>
  <c r="C35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9" i="7"/>
  <c r="B45" i="7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M10" i="6"/>
  <c r="H10" i="6"/>
  <c r="N10" i="6"/>
  <c r="J115" i="6"/>
  <c r="J116" i="6"/>
  <c r="J117" i="6"/>
  <c r="J118" i="6"/>
  <c r="J119" i="6"/>
  <c r="J120" i="6"/>
  <c r="J121" i="6"/>
  <c r="J114" i="6"/>
  <c r="C122" i="6"/>
  <c r="D122" i="6"/>
  <c r="E122" i="6"/>
  <c r="F122" i="6"/>
  <c r="G122" i="6"/>
  <c r="H122" i="6"/>
  <c r="I122" i="6"/>
  <c r="J122" i="6"/>
  <c r="B122" i="6"/>
  <c r="E71" i="1"/>
  <c r="F71" i="1"/>
  <c r="D7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52" i="1"/>
  <c r="G53" i="1"/>
  <c r="G54" i="1"/>
  <c r="G51" i="1"/>
  <c r="F66" i="5"/>
  <c r="E66" i="5"/>
  <c r="D66" i="5"/>
  <c r="G66" i="5" s="1"/>
  <c r="F65" i="5"/>
  <c r="E65" i="5"/>
  <c r="D65" i="5"/>
  <c r="G65" i="5" s="1"/>
  <c r="F64" i="5"/>
  <c r="E64" i="5"/>
  <c r="D64" i="5"/>
  <c r="G64" i="5" s="1"/>
  <c r="F63" i="5"/>
  <c r="E63" i="5"/>
  <c r="D63" i="5"/>
  <c r="G63" i="5" s="1"/>
  <c r="F62" i="5"/>
  <c r="E62" i="5"/>
  <c r="D62" i="5"/>
  <c r="G62" i="5" s="1"/>
  <c r="F61" i="5"/>
  <c r="E61" i="5"/>
  <c r="D61" i="5"/>
  <c r="G61" i="5" s="1"/>
  <c r="F60" i="5"/>
  <c r="E60" i="5"/>
  <c r="D60" i="5"/>
  <c r="G60" i="5" s="1"/>
  <c r="F59" i="5"/>
  <c r="E59" i="5"/>
  <c r="D59" i="5"/>
  <c r="G59" i="5" s="1"/>
  <c r="F58" i="5"/>
  <c r="E58" i="5"/>
  <c r="D58" i="5"/>
  <c r="G58" i="5" s="1"/>
  <c r="F57" i="5"/>
  <c r="E57" i="5"/>
  <c r="D57" i="5"/>
  <c r="G57" i="5" s="1"/>
  <c r="F56" i="5"/>
  <c r="E56" i="5"/>
  <c r="D56" i="5"/>
  <c r="G56" i="5" s="1"/>
  <c r="F55" i="5"/>
  <c r="E55" i="5"/>
  <c r="D55" i="5"/>
  <c r="G55" i="5" s="1"/>
  <c r="F54" i="5"/>
  <c r="E54" i="5"/>
  <c r="D54" i="5"/>
  <c r="G54" i="5" s="1"/>
  <c r="F53" i="5"/>
  <c r="E53" i="5"/>
  <c r="D53" i="5"/>
  <c r="G53" i="5" s="1"/>
  <c r="F52" i="5"/>
  <c r="E52" i="5"/>
  <c r="D52" i="5"/>
  <c r="G52" i="5" s="1"/>
  <c r="F51" i="5"/>
  <c r="F67" i="5" s="1"/>
  <c r="E51" i="5"/>
  <c r="E67" i="5" s="1"/>
  <c r="D51" i="5"/>
  <c r="G51" i="5" s="1"/>
  <c r="G67" i="5" s="1"/>
  <c r="AM45" i="5"/>
  <c r="AL45" i="5"/>
  <c r="S45" i="5"/>
  <c r="AO45" i="5" s="1"/>
  <c r="R45" i="5"/>
  <c r="AN45" i="5" s="1"/>
  <c r="AM44" i="5"/>
  <c r="AL44" i="5"/>
  <c r="S44" i="5"/>
  <c r="AO44" i="5" s="1"/>
  <c r="R44" i="5"/>
  <c r="AN44" i="5" s="1"/>
  <c r="AM43" i="5"/>
  <c r="AL43" i="5"/>
  <c r="S43" i="5"/>
  <c r="AO43" i="5" s="1"/>
  <c r="AP43" i="5" s="1"/>
  <c r="R43" i="5"/>
  <c r="AN43" i="5" s="1"/>
  <c r="AM42" i="5"/>
  <c r="AL42" i="5"/>
  <c r="S42" i="5"/>
  <c r="AO42" i="5" s="1"/>
  <c r="R42" i="5"/>
  <c r="AN42" i="5" s="1"/>
  <c r="AM41" i="5"/>
  <c r="AL41" i="5"/>
  <c r="S41" i="5"/>
  <c r="AO41" i="5" s="1"/>
  <c r="R41" i="5"/>
  <c r="AN41" i="5" s="1"/>
  <c r="AM40" i="5"/>
  <c r="AL40" i="5"/>
  <c r="S40" i="5"/>
  <c r="AO40" i="5" s="1"/>
  <c r="AP40" i="5" s="1"/>
  <c r="R40" i="5"/>
  <c r="AN40" i="5" s="1"/>
  <c r="AM39" i="5"/>
  <c r="AL39" i="5"/>
  <c r="S39" i="5"/>
  <c r="AO39" i="5" s="1"/>
  <c r="R39" i="5"/>
  <c r="AN39" i="5" s="1"/>
  <c r="AM38" i="5"/>
  <c r="AL38" i="5"/>
  <c r="S38" i="5"/>
  <c r="AO38" i="5" s="1"/>
  <c r="R38" i="5"/>
  <c r="AN38" i="5" s="1"/>
  <c r="AM37" i="5"/>
  <c r="AL37" i="5"/>
  <c r="S37" i="5"/>
  <c r="AO37" i="5" s="1"/>
  <c r="AP37" i="5" s="1"/>
  <c r="R37" i="5"/>
  <c r="AN37" i="5" s="1"/>
  <c r="AM36" i="5"/>
  <c r="AL36" i="5"/>
  <c r="S36" i="5"/>
  <c r="AO36" i="5" s="1"/>
  <c r="R36" i="5"/>
  <c r="AN36" i="5" s="1"/>
  <c r="AM35" i="5"/>
  <c r="AL35" i="5"/>
  <c r="S35" i="5"/>
  <c r="AO35" i="5" s="1"/>
  <c r="R35" i="5"/>
  <c r="AN35" i="5" s="1"/>
  <c r="AM34" i="5"/>
  <c r="AL34" i="5"/>
  <c r="S34" i="5"/>
  <c r="AO34" i="5" s="1"/>
  <c r="AP34" i="5" s="1"/>
  <c r="R34" i="5"/>
  <c r="AN34" i="5" s="1"/>
  <c r="AM33" i="5"/>
  <c r="AL33" i="5"/>
  <c r="S33" i="5"/>
  <c r="AO33" i="5" s="1"/>
  <c r="R33" i="5"/>
  <c r="AN33" i="5" s="1"/>
  <c r="AM32" i="5"/>
  <c r="AL32" i="5"/>
  <c r="S32" i="5"/>
  <c r="AO32" i="5" s="1"/>
  <c r="R32" i="5"/>
  <c r="AN32" i="5" s="1"/>
  <c r="AM31" i="5"/>
  <c r="AL31" i="5"/>
  <c r="S31" i="5"/>
  <c r="AO31" i="5" s="1"/>
  <c r="AP31" i="5" s="1"/>
  <c r="R31" i="5"/>
  <c r="AN31" i="5" s="1"/>
  <c r="AM30" i="5"/>
  <c r="AL30" i="5"/>
  <c r="S30" i="5"/>
  <c r="AO30" i="5" s="1"/>
  <c r="R30" i="5"/>
  <c r="AN30" i="5" s="1"/>
  <c r="AM29" i="5"/>
  <c r="AL29" i="5"/>
  <c r="S29" i="5"/>
  <c r="AO29" i="5" s="1"/>
  <c r="R29" i="5"/>
  <c r="AN29" i="5" s="1"/>
  <c r="AM28" i="5"/>
  <c r="AL28" i="5"/>
  <c r="S28" i="5"/>
  <c r="AO28" i="5" s="1"/>
  <c r="AP28" i="5" s="1"/>
  <c r="R28" i="5"/>
  <c r="AN28" i="5" s="1"/>
  <c r="AM27" i="5"/>
  <c r="AL27" i="5"/>
  <c r="S27" i="5"/>
  <c r="AO27" i="5" s="1"/>
  <c r="R27" i="5"/>
  <c r="AN27" i="5" s="1"/>
  <c r="AM26" i="5"/>
  <c r="AL26" i="5"/>
  <c r="S26" i="5"/>
  <c r="AO26" i="5" s="1"/>
  <c r="R26" i="5"/>
  <c r="AN26" i="5" s="1"/>
  <c r="AM25" i="5"/>
  <c r="AL25" i="5"/>
  <c r="S25" i="5"/>
  <c r="AO25" i="5" s="1"/>
  <c r="AP25" i="5" s="1"/>
  <c r="R25" i="5"/>
  <c r="AN25" i="5" s="1"/>
  <c r="AM24" i="5"/>
  <c r="AL24" i="5"/>
  <c r="S24" i="5"/>
  <c r="AO24" i="5" s="1"/>
  <c r="R24" i="5"/>
  <c r="AN24" i="5" s="1"/>
  <c r="AM23" i="5"/>
  <c r="AL23" i="5"/>
  <c r="S23" i="5"/>
  <c r="AO23" i="5" s="1"/>
  <c r="R23" i="5"/>
  <c r="AN23" i="5" s="1"/>
  <c r="AM22" i="5"/>
  <c r="AL22" i="5"/>
  <c r="S22" i="5"/>
  <c r="AO22" i="5" s="1"/>
  <c r="AP22" i="5" s="1"/>
  <c r="R22" i="5"/>
  <c r="AN22" i="5" s="1"/>
  <c r="AM21" i="5"/>
  <c r="AL21" i="5"/>
  <c r="S21" i="5"/>
  <c r="AO21" i="5" s="1"/>
  <c r="R21" i="5"/>
  <c r="AN21" i="5" s="1"/>
  <c r="AM20" i="5"/>
  <c r="AL20" i="5"/>
  <c r="S20" i="5"/>
  <c r="AO20" i="5" s="1"/>
  <c r="R20" i="5"/>
  <c r="AN20" i="5" s="1"/>
  <c r="AM19" i="5"/>
  <c r="AL19" i="5"/>
  <c r="S19" i="5"/>
  <c r="AO19" i="5" s="1"/>
  <c r="AP19" i="5" s="1"/>
  <c r="R19" i="5"/>
  <c r="AN19" i="5" s="1"/>
  <c r="AM18" i="5"/>
  <c r="AL18" i="5"/>
  <c r="S18" i="5"/>
  <c r="AO18" i="5" s="1"/>
  <c r="R18" i="5"/>
  <c r="AN18" i="5" s="1"/>
  <c r="AM17" i="5"/>
  <c r="AL17" i="5"/>
  <c r="S17" i="5"/>
  <c r="AO17" i="5" s="1"/>
  <c r="R17" i="5"/>
  <c r="AN17" i="5" s="1"/>
  <c r="AM16" i="5"/>
  <c r="AL16" i="5"/>
  <c r="S16" i="5"/>
  <c r="AO16" i="5" s="1"/>
  <c r="AP16" i="5" s="1"/>
  <c r="R16" i="5"/>
  <c r="AN16" i="5" s="1"/>
  <c r="AM15" i="5"/>
  <c r="AL15" i="5"/>
  <c r="S15" i="5"/>
  <c r="AO15" i="5" s="1"/>
  <c r="R15" i="5"/>
  <c r="AN15" i="5" s="1"/>
  <c r="AM14" i="5"/>
  <c r="AL14" i="5"/>
  <c r="S14" i="5"/>
  <c r="AO14" i="5" s="1"/>
  <c r="R14" i="5"/>
  <c r="AN14" i="5" s="1"/>
  <c r="AM13" i="5"/>
  <c r="AL13" i="5"/>
  <c r="S13" i="5"/>
  <c r="AO13" i="5" s="1"/>
  <c r="AP13" i="5" s="1"/>
  <c r="R13" i="5"/>
  <c r="AN13" i="5" s="1"/>
  <c r="AM12" i="5"/>
  <c r="AL12" i="5"/>
  <c r="S12" i="5"/>
  <c r="AO12" i="5" s="1"/>
  <c r="R12" i="5"/>
  <c r="AN12" i="5" s="1"/>
  <c r="AM11" i="5"/>
  <c r="AL11" i="5"/>
  <c r="S11" i="5"/>
  <c r="AO11" i="5" s="1"/>
  <c r="R11" i="5"/>
  <c r="AN11" i="5" s="1"/>
  <c r="AM10" i="5"/>
  <c r="AL10" i="5"/>
  <c r="S10" i="5"/>
  <c r="AO10" i="5" s="1"/>
  <c r="AP10" i="5" s="1"/>
  <c r="R10" i="5"/>
  <c r="AN10" i="5" s="1"/>
  <c r="D67" i="5" l="1"/>
  <c r="AQ10" i="2" l="1"/>
  <c r="AU10" i="2"/>
  <c r="N32" i="2" s="1"/>
  <c r="AY10" i="2"/>
  <c r="O32" i="2" s="1"/>
  <c r="AQ11" i="2"/>
  <c r="M33" i="2" s="1"/>
  <c r="AU11" i="2"/>
  <c r="AY11" i="2"/>
  <c r="O33" i="2" s="1"/>
  <c r="AY12" i="2"/>
  <c r="O34" i="2" s="1"/>
  <c r="AY13" i="2"/>
  <c r="O35" i="2" s="1"/>
  <c r="AY14" i="2"/>
  <c r="AY15" i="2"/>
  <c r="O37" i="2" s="1"/>
  <c r="AY16" i="2"/>
  <c r="O38" i="2" s="1"/>
  <c r="AY17" i="2"/>
  <c r="O39" i="2" s="1"/>
  <c r="AY18" i="2"/>
  <c r="O40" i="2" s="1"/>
  <c r="AY19" i="2"/>
  <c r="O41" i="2" s="1"/>
  <c r="AY20" i="2"/>
  <c r="O42" i="2" s="1"/>
  <c r="AY21" i="2"/>
  <c r="O43" i="2" s="1"/>
  <c r="AY22" i="2"/>
  <c r="O44" i="2" s="1"/>
  <c r="AY23" i="2"/>
  <c r="O45" i="2" s="1"/>
  <c r="AY24" i="2"/>
  <c r="O46" i="2" s="1"/>
  <c r="AY25" i="2"/>
  <c r="O47" i="2" s="1"/>
  <c r="N33" i="2"/>
  <c r="AU12" i="2"/>
  <c r="N34" i="2" s="1"/>
  <c r="AU13" i="2"/>
  <c r="N35" i="2" s="1"/>
  <c r="AU14" i="2"/>
  <c r="AU15" i="2"/>
  <c r="N37" i="2" s="1"/>
  <c r="AU16" i="2"/>
  <c r="N38" i="2" s="1"/>
  <c r="AU17" i="2"/>
  <c r="N39" i="2" s="1"/>
  <c r="AU18" i="2"/>
  <c r="N40" i="2" s="1"/>
  <c r="AU19" i="2"/>
  <c r="N41" i="2" s="1"/>
  <c r="AU20" i="2"/>
  <c r="N42" i="2" s="1"/>
  <c r="AU21" i="2"/>
  <c r="N43" i="2" s="1"/>
  <c r="AU22" i="2"/>
  <c r="N44" i="2" s="1"/>
  <c r="AU23" i="2"/>
  <c r="N45" i="2" s="1"/>
  <c r="AU24" i="2"/>
  <c r="N46" i="2" s="1"/>
  <c r="AU25" i="2"/>
  <c r="N47" i="2" s="1"/>
  <c r="AQ12" i="2"/>
  <c r="M34" i="2" s="1"/>
  <c r="AQ13" i="2"/>
  <c r="M35" i="2" s="1"/>
  <c r="AQ14" i="2"/>
  <c r="AQ15" i="2"/>
  <c r="M37" i="2" s="1"/>
  <c r="AQ16" i="2"/>
  <c r="M38" i="2" s="1"/>
  <c r="AQ17" i="2"/>
  <c r="M39" i="2" s="1"/>
  <c r="AQ18" i="2"/>
  <c r="M40" i="2" s="1"/>
  <c r="AQ19" i="2"/>
  <c r="M41" i="2" s="1"/>
  <c r="AQ20" i="2"/>
  <c r="M42" i="2" s="1"/>
  <c r="AQ21" i="2"/>
  <c r="M43" i="2" s="1"/>
  <c r="AQ22" i="2"/>
  <c r="M44" i="2" s="1"/>
  <c r="AQ23" i="2"/>
  <c r="M45" i="2" s="1"/>
  <c r="AQ24" i="2"/>
  <c r="M46" i="2" s="1"/>
  <c r="AQ25" i="2"/>
  <c r="M47" i="2" s="1"/>
  <c r="M32" i="2"/>
  <c r="AM11" i="2"/>
  <c r="L33" i="2" s="1"/>
  <c r="AM12" i="2"/>
  <c r="L34" i="2" s="1"/>
  <c r="AM13" i="2"/>
  <c r="L35" i="2" s="1"/>
  <c r="AM14" i="2"/>
  <c r="L36" i="2" s="1"/>
  <c r="AM15" i="2"/>
  <c r="L37" i="2" s="1"/>
  <c r="AM16" i="2"/>
  <c r="L38" i="2" s="1"/>
  <c r="AM17" i="2"/>
  <c r="L39" i="2" s="1"/>
  <c r="AM18" i="2"/>
  <c r="L40" i="2" s="1"/>
  <c r="AM19" i="2"/>
  <c r="L41" i="2" s="1"/>
  <c r="AM20" i="2"/>
  <c r="L42" i="2" s="1"/>
  <c r="AM21" i="2"/>
  <c r="L43" i="2" s="1"/>
  <c r="AM22" i="2"/>
  <c r="L44" i="2" s="1"/>
  <c r="AM23" i="2"/>
  <c r="L45" i="2" s="1"/>
  <c r="AM24" i="2"/>
  <c r="L46" i="2" s="1"/>
  <c r="AM25" i="2"/>
  <c r="L47" i="2" s="1"/>
  <c r="AM10" i="2"/>
  <c r="L32" i="2" s="1"/>
  <c r="AI11" i="2"/>
  <c r="K33" i="2" s="1"/>
  <c r="AI12" i="2"/>
  <c r="K34" i="2" s="1"/>
  <c r="AI13" i="2"/>
  <c r="K35" i="2" s="1"/>
  <c r="AI14" i="2"/>
  <c r="AI15" i="2"/>
  <c r="K37" i="2" s="1"/>
  <c r="AI16" i="2"/>
  <c r="K38" i="2" s="1"/>
  <c r="AI17" i="2"/>
  <c r="K39" i="2" s="1"/>
  <c r="AI18" i="2"/>
  <c r="K40" i="2" s="1"/>
  <c r="AI19" i="2"/>
  <c r="K41" i="2" s="1"/>
  <c r="AI20" i="2"/>
  <c r="K42" i="2" s="1"/>
  <c r="AI21" i="2"/>
  <c r="K43" i="2" s="1"/>
  <c r="AI22" i="2"/>
  <c r="K44" i="2" s="1"/>
  <c r="AI23" i="2"/>
  <c r="K45" i="2" s="1"/>
  <c r="AI24" i="2"/>
  <c r="K46" i="2" s="1"/>
  <c r="AI25" i="2"/>
  <c r="K47" i="2" s="1"/>
  <c r="AI10" i="2"/>
  <c r="K32" i="2" s="1"/>
  <c r="AE11" i="2"/>
  <c r="J33" i="2" s="1"/>
  <c r="AE12" i="2"/>
  <c r="J34" i="2" s="1"/>
  <c r="AE13" i="2"/>
  <c r="J35" i="2" s="1"/>
  <c r="AE14" i="2"/>
  <c r="AE15" i="2"/>
  <c r="J37" i="2" s="1"/>
  <c r="AE16" i="2"/>
  <c r="J38" i="2" s="1"/>
  <c r="AE17" i="2"/>
  <c r="J39" i="2" s="1"/>
  <c r="AE18" i="2"/>
  <c r="J40" i="2" s="1"/>
  <c r="AE19" i="2"/>
  <c r="J41" i="2" s="1"/>
  <c r="AE20" i="2"/>
  <c r="J42" i="2" s="1"/>
  <c r="AE21" i="2"/>
  <c r="J43" i="2" s="1"/>
  <c r="AE22" i="2"/>
  <c r="J44" i="2" s="1"/>
  <c r="AE23" i="2"/>
  <c r="J45" i="2" s="1"/>
  <c r="AE24" i="2"/>
  <c r="J46" i="2" s="1"/>
  <c r="AE25" i="2"/>
  <c r="J47" i="2" s="1"/>
  <c r="AE10" i="2"/>
  <c r="J32" i="2" s="1"/>
  <c r="AA11" i="2"/>
  <c r="I33" i="2" s="1"/>
  <c r="AA12" i="2"/>
  <c r="I34" i="2" s="1"/>
  <c r="AA13" i="2"/>
  <c r="I35" i="2" s="1"/>
  <c r="AA14" i="2"/>
  <c r="AA15" i="2"/>
  <c r="I37" i="2" s="1"/>
  <c r="AA16" i="2"/>
  <c r="I38" i="2" s="1"/>
  <c r="AA17" i="2"/>
  <c r="I39" i="2" s="1"/>
  <c r="AA18" i="2"/>
  <c r="I40" i="2" s="1"/>
  <c r="AA19" i="2"/>
  <c r="I41" i="2" s="1"/>
  <c r="AA20" i="2"/>
  <c r="I42" i="2" s="1"/>
  <c r="AA21" i="2"/>
  <c r="I43" i="2" s="1"/>
  <c r="AA22" i="2"/>
  <c r="I44" i="2" s="1"/>
  <c r="AA23" i="2"/>
  <c r="I45" i="2" s="1"/>
  <c r="AA24" i="2"/>
  <c r="I46" i="2" s="1"/>
  <c r="AA25" i="2"/>
  <c r="I47" i="2" s="1"/>
  <c r="AA10" i="2"/>
  <c r="I32" i="2" s="1"/>
  <c r="W11" i="2"/>
  <c r="H33" i="2" s="1"/>
  <c r="W12" i="2"/>
  <c r="H34" i="2" s="1"/>
  <c r="W13" i="2"/>
  <c r="W14" i="2"/>
  <c r="H36" i="2" s="1"/>
  <c r="W15" i="2"/>
  <c r="H37" i="2" s="1"/>
  <c r="W16" i="2"/>
  <c r="H38" i="2" s="1"/>
  <c r="W17" i="2"/>
  <c r="H39" i="2" s="1"/>
  <c r="W18" i="2"/>
  <c r="H40" i="2" s="1"/>
  <c r="W19" i="2"/>
  <c r="H41" i="2" s="1"/>
  <c r="W20" i="2"/>
  <c r="H42" i="2" s="1"/>
  <c r="W21" i="2"/>
  <c r="H43" i="2" s="1"/>
  <c r="W22" i="2"/>
  <c r="H44" i="2" s="1"/>
  <c r="W23" i="2"/>
  <c r="H45" i="2" s="1"/>
  <c r="W24" i="2"/>
  <c r="H46" i="2" s="1"/>
  <c r="W25" i="2"/>
  <c r="H47" i="2" s="1"/>
  <c r="W10" i="2"/>
  <c r="H32" i="2" s="1"/>
  <c r="S11" i="2"/>
  <c r="G33" i="2" s="1"/>
  <c r="S12" i="2"/>
  <c r="G34" i="2" s="1"/>
  <c r="S13" i="2"/>
  <c r="G35" i="2" s="1"/>
  <c r="S14" i="2"/>
  <c r="G36" i="2" s="1"/>
  <c r="S15" i="2"/>
  <c r="G37" i="2" s="1"/>
  <c r="S16" i="2"/>
  <c r="G38" i="2" s="1"/>
  <c r="S17" i="2"/>
  <c r="G39" i="2" s="1"/>
  <c r="S18" i="2"/>
  <c r="G40" i="2" s="1"/>
  <c r="S19" i="2"/>
  <c r="G41" i="2" s="1"/>
  <c r="S20" i="2"/>
  <c r="G42" i="2" s="1"/>
  <c r="S21" i="2"/>
  <c r="G43" i="2" s="1"/>
  <c r="S22" i="2"/>
  <c r="G44" i="2" s="1"/>
  <c r="S23" i="2"/>
  <c r="G45" i="2" s="1"/>
  <c r="S24" i="2"/>
  <c r="G46" i="2" s="1"/>
  <c r="S25" i="2"/>
  <c r="G47" i="2" s="1"/>
  <c r="S10" i="2"/>
  <c r="O11" i="2"/>
  <c r="F33" i="2" s="1"/>
  <c r="O12" i="2"/>
  <c r="F34" i="2" s="1"/>
  <c r="O13" i="2"/>
  <c r="F35" i="2" s="1"/>
  <c r="O14" i="2"/>
  <c r="F36" i="2" s="1"/>
  <c r="O15" i="2"/>
  <c r="F37" i="2" s="1"/>
  <c r="O16" i="2"/>
  <c r="F38" i="2" s="1"/>
  <c r="O17" i="2"/>
  <c r="F39" i="2" s="1"/>
  <c r="O18" i="2"/>
  <c r="F40" i="2" s="1"/>
  <c r="O19" i="2"/>
  <c r="F41" i="2" s="1"/>
  <c r="O20" i="2"/>
  <c r="F42" i="2" s="1"/>
  <c r="O21" i="2"/>
  <c r="F43" i="2" s="1"/>
  <c r="O22" i="2"/>
  <c r="F44" i="2" s="1"/>
  <c r="O23" i="2"/>
  <c r="F45" i="2" s="1"/>
  <c r="O24" i="2"/>
  <c r="F46" i="2" s="1"/>
  <c r="O25" i="2"/>
  <c r="F47" i="2" s="1"/>
  <c r="O10" i="2"/>
  <c r="K11" i="2"/>
  <c r="E33" i="2" s="1"/>
  <c r="K12" i="2"/>
  <c r="E34" i="2" s="1"/>
  <c r="K13" i="2"/>
  <c r="E35" i="2" s="1"/>
  <c r="K14" i="2"/>
  <c r="K15" i="2"/>
  <c r="E37" i="2" s="1"/>
  <c r="K16" i="2"/>
  <c r="E38" i="2" s="1"/>
  <c r="K17" i="2"/>
  <c r="E39" i="2" s="1"/>
  <c r="K18" i="2"/>
  <c r="E40" i="2" s="1"/>
  <c r="K19" i="2"/>
  <c r="E41" i="2" s="1"/>
  <c r="K20" i="2"/>
  <c r="E42" i="2" s="1"/>
  <c r="K21" i="2"/>
  <c r="E43" i="2" s="1"/>
  <c r="K22" i="2"/>
  <c r="E44" i="2" s="1"/>
  <c r="K23" i="2"/>
  <c r="E45" i="2" s="1"/>
  <c r="K24" i="2"/>
  <c r="E46" i="2" s="1"/>
  <c r="K25" i="2"/>
  <c r="E47" i="2" s="1"/>
  <c r="K10" i="2"/>
  <c r="E32" i="2" s="1"/>
  <c r="G11" i="2"/>
  <c r="D33" i="2" s="1"/>
  <c r="G12" i="2"/>
  <c r="D34" i="2" s="1"/>
  <c r="G13" i="2"/>
  <c r="D35" i="2" s="1"/>
  <c r="G14" i="2"/>
  <c r="D36" i="2" s="1"/>
  <c r="G15" i="2"/>
  <c r="D37" i="2" s="1"/>
  <c r="G16" i="2"/>
  <c r="D38" i="2" s="1"/>
  <c r="G17" i="2"/>
  <c r="D39" i="2" s="1"/>
  <c r="G18" i="2"/>
  <c r="D40" i="2" s="1"/>
  <c r="G19" i="2"/>
  <c r="D41" i="2" s="1"/>
  <c r="G20" i="2"/>
  <c r="D42" i="2" s="1"/>
  <c r="G21" i="2"/>
  <c r="D43" i="2" s="1"/>
  <c r="G22" i="2"/>
  <c r="D44" i="2" s="1"/>
  <c r="G23" i="2"/>
  <c r="D45" i="2" s="1"/>
  <c r="G24" i="2"/>
  <c r="D46" i="2" s="1"/>
  <c r="G25" i="2"/>
  <c r="D47" i="2" s="1"/>
  <c r="G10" i="2"/>
  <c r="AX26" i="2"/>
  <c r="AW26" i="2"/>
  <c r="AV26" i="2"/>
  <c r="AT26" i="2"/>
  <c r="AS26" i="2"/>
  <c r="AR26" i="2"/>
  <c r="AP26" i="2"/>
  <c r="AO26" i="2"/>
  <c r="AN26" i="2"/>
  <c r="AL26" i="2"/>
  <c r="AK26" i="2"/>
  <c r="AJ26" i="2"/>
  <c r="AH26" i="2"/>
  <c r="AG26" i="2"/>
  <c r="AF26" i="2"/>
  <c r="AD26" i="2"/>
  <c r="AC26" i="2"/>
  <c r="AB26" i="2"/>
  <c r="Z26" i="2"/>
  <c r="Y26" i="2"/>
  <c r="X26" i="2"/>
  <c r="V26" i="2"/>
  <c r="U26" i="2"/>
  <c r="T26" i="2"/>
  <c r="R26" i="2"/>
  <c r="Q26" i="2"/>
  <c r="P26" i="2"/>
  <c r="N26" i="2"/>
  <c r="M26" i="2"/>
  <c r="L26" i="2"/>
  <c r="J26" i="2"/>
  <c r="I26" i="2"/>
  <c r="H26" i="2"/>
  <c r="F26" i="2"/>
  <c r="E26" i="2"/>
  <c r="D26" i="2"/>
  <c r="W26" i="2" l="1"/>
  <c r="H35" i="2"/>
  <c r="G26" i="2"/>
  <c r="O26" i="2"/>
  <c r="S26" i="2"/>
  <c r="H48" i="2"/>
  <c r="L48" i="2"/>
  <c r="K26" i="2"/>
  <c r="AA26" i="2"/>
  <c r="AE26" i="2"/>
  <c r="AI26" i="2"/>
  <c r="AQ26" i="2"/>
  <c r="AU26" i="2"/>
  <c r="AY26" i="2"/>
  <c r="D32" i="2"/>
  <c r="D48" i="2" s="1"/>
  <c r="AM26" i="2"/>
  <c r="F32" i="2"/>
  <c r="F48" i="2" s="1"/>
  <c r="J36" i="2"/>
  <c r="J48" i="2" s="1"/>
  <c r="G32" i="2"/>
  <c r="G48" i="2" s="1"/>
  <c r="E36" i="2"/>
  <c r="E48" i="2" s="1"/>
  <c r="I36" i="2"/>
  <c r="I48" i="2" s="1"/>
  <c r="N36" i="2"/>
  <c r="N48" i="2" s="1"/>
  <c r="M36" i="2"/>
  <c r="M48" i="2" s="1"/>
  <c r="K36" i="2"/>
  <c r="K48" i="2" s="1"/>
  <c r="O36" i="2"/>
  <c r="O48" i="2" s="1"/>
  <c r="G71" i="1" l="1"/>
</calcChain>
</file>

<file path=xl/comments1.xml><?xml version="1.0" encoding="utf-8"?>
<comments xmlns="http://schemas.openxmlformats.org/spreadsheetml/2006/main">
  <authors>
    <author>Fabio Mendes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Em caso de mais de um tipo de deficiência, preencher somente este campo</t>
        </r>
      </text>
    </comment>
  </commentList>
</comments>
</file>

<file path=xl/sharedStrings.xml><?xml version="1.0" encoding="utf-8"?>
<sst xmlns="http://schemas.openxmlformats.org/spreadsheetml/2006/main" count="535" uniqueCount="199">
  <si>
    <t>MODALIDADE DE ATENDIMENTO</t>
  </si>
  <si>
    <t>UNIDADE ESCOLAR</t>
  </si>
  <si>
    <t>Educação Infantil</t>
  </si>
  <si>
    <t>Berçario I</t>
  </si>
  <si>
    <t>Berçario II</t>
  </si>
  <si>
    <t>Infantil I</t>
  </si>
  <si>
    <t>Infantil II</t>
  </si>
  <si>
    <t>Infantil III</t>
  </si>
  <si>
    <t>Infantil IV</t>
  </si>
  <si>
    <t>Infantil V</t>
  </si>
  <si>
    <t>Ensino Fundamental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</si>
  <si>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</si>
  <si>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</si>
  <si>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</si>
  <si>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</si>
  <si>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</si>
  <si>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 xml:space="preserve">6º Ano </t>
  </si>
  <si>
    <t xml:space="preserve">7º Ano </t>
  </si>
  <si>
    <t xml:space="preserve">8º Ano </t>
  </si>
  <si>
    <t xml:space="preserve">9º Ano </t>
  </si>
  <si>
    <t>TOTAL</t>
  </si>
  <si>
    <t>Período</t>
  </si>
  <si>
    <t>M</t>
  </si>
  <si>
    <t>T</t>
  </si>
  <si>
    <t>Turmas</t>
  </si>
  <si>
    <t>Alunos</t>
  </si>
  <si>
    <t>Escola Muncipal Paulo Freire</t>
  </si>
  <si>
    <t>TOTAL (EI)</t>
  </si>
  <si>
    <t xml:space="preserve">TOTAL </t>
  </si>
  <si>
    <t>Escola Muncipal Anisio Teixeira</t>
  </si>
  <si>
    <t>Escola Muncipal Heinz Hering</t>
  </si>
  <si>
    <t>Escola Muncipal Terezinha Camarotti</t>
  </si>
  <si>
    <t>Escola Muncipal Adib Chammas</t>
  </si>
  <si>
    <t>Escola Muncipal Chico Buarque</t>
  </si>
  <si>
    <t>Escola Municipal Maria Bethania</t>
  </si>
  <si>
    <t>Escola Muncipal Dorival Caymmi</t>
  </si>
  <si>
    <t>Escola Muncipal Ariano Suassuna</t>
  </si>
  <si>
    <t>Escola Muncipal José de Alencar</t>
  </si>
  <si>
    <t>Escola Muncipal Gustave Flaubert</t>
  </si>
  <si>
    <t>Escola Muncipal Agenor de Barros</t>
  </si>
  <si>
    <t>TOTAL (EF)</t>
  </si>
  <si>
    <t>Modalidade</t>
  </si>
  <si>
    <t>Etapa</t>
  </si>
  <si>
    <t>Creche</t>
  </si>
  <si>
    <t>Pré Escola</t>
  </si>
  <si>
    <t>1º Segmento</t>
  </si>
  <si>
    <t>2º Segmento</t>
  </si>
  <si>
    <t>Ano/Ciclo</t>
  </si>
  <si>
    <t>Berçário I</t>
  </si>
  <si>
    <t>Berçário II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</si>
  <si>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</si>
  <si>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</si>
  <si>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</si>
  <si>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</si>
  <si>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</si>
  <si>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 xml:space="preserve">6º ano </t>
  </si>
  <si>
    <t xml:space="preserve">7º ano </t>
  </si>
  <si>
    <t xml:space="preserve">8º ano </t>
  </si>
  <si>
    <t xml:space="preserve">9º ano </t>
  </si>
  <si>
    <t>Número de alunos</t>
  </si>
  <si>
    <t>2. Resumo do atendimento</t>
  </si>
  <si>
    <t>1. Detalhamento de atendimento por unidade escolar</t>
  </si>
  <si>
    <t>Prefeitura de xxxxxx</t>
  </si>
  <si>
    <t>Secretaria Municipal de Educação</t>
  </si>
  <si>
    <t>Mapa de atendimento de alunos (mês: xxxxxx/2017)</t>
  </si>
  <si>
    <t>Creche/infantil/fundamental</t>
  </si>
  <si>
    <t>Infantil/Fundamental</t>
  </si>
  <si>
    <t>Fundamental</t>
  </si>
  <si>
    <t>I</t>
  </si>
  <si>
    <t>Geral (U.E)</t>
  </si>
  <si>
    <t>Janeiro</t>
  </si>
  <si>
    <t>Total - Jan</t>
  </si>
  <si>
    <t>2. Resumo</t>
  </si>
  <si>
    <t>Jan</t>
  </si>
  <si>
    <t>Fev</t>
  </si>
  <si>
    <t>Mar</t>
  </si>
  <si>
    <t>Abr</t>
  </si>
  <si>
    <t>Maio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</si>
  <si>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</si>
  <si>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</si>
  <si>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</si>
  <si>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</si>
  <si>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</si>
  <si>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</si>
  <si>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</si>
  <si>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</si>
  <si>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</si>
  <si>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Fevereiro</t>
  </si>
  <si>
    <t>Total - Fev</t>
  </si>
  <si>
    <t>Março</t>
  </si>
  <si>
    <t>Total - Mar</t>
  </si>
  <si>
    <t>Abril</t>
  </si>
  <si>
    <t>Total - Abr</t>
  </si>
  <si>
    <t>Total - Mai</t>
  </si>
  <si>
    <t>Junho</t>
  </si>
  <si>
    <t>Total - Jun</t>
  </si>
  <si>
    <t>Julho</t>
  </si>
  <si>
    <t>Total - Jul</t>
  </si>
  <si>
    <t>Agosto</t>
  </si>
  <si>
    <t>Total - Ago</t>
  </si>
  <si>
    <t>Setembro</t>
  </si>
  <si>
    <t>Total - Set</t>
  </si>
  <si>
    <t>Outubro</t>
  </si>
  <si>
    <t>Total - Out</t>
  </si>
  <si>
    <t>Novembro</t>
  </si>
  <si>
    <t>Total - Nov</t>
  </si>
  <si>
    <t>Dezembro</t>
  </si>
  <si>
    <t>Total - Dez</t>
  </si>
  <si>
    <t>1. Detalhamento de atendimento por unidade escolar (Consolidação anual - por etapa)</t>
  </si>
  <si>
    <t>Mapa de atendimento de alunos (Anual 2017)</t>
  </si>
  <si>
    <t>Diretor</t>
  </si>
  <si>
    <t>Def. Visual</t>
  </si>
  <si>
    <t>Def. Auditiva</t>
  </si>
  <si>
    <t>Def. Motora</t>
  </si>
  <si>
    <t>Def. Mental</t>
  </si>
  <si>
    <t>Def. Multiplas</t>
  </si>
  <si>
    <t>1. Detalhamento de atendimento por unidade escolar (alunos com deficiência)</t>
  </si>
  <si>
    <t>Quadro Geral</t>
  </si>
  <si>
    <t>Profissionais do Magistério</t>
  </si>
  <si>
    <t>TOTAL Magistério</t>
  </si>
  <si>
    <t>Profissionais da Educação</t>
  </si>
  <si>
    <t>TOTAL P. Educação</t>
  </si>
  <si>
    <t>TOTAL GERAL</t>
  </si>
  <si>
    <t>Professor</t>
  </si>
  <si>
    <t>Vice-diretor</t>
  </si>
  <si>
    <t>Coordenador Pedagógico</t>
  </si>
  <si>
    <t>Auxiliar Administrativo</t>
  </si>
  <si>
    <t>Auxiliar de limpeza</t>
  </si>
  <si>
    <t>Merendeira</t>
  </si>
  <si>
    <t>Auxiliar biblioteca</t>
  </si>
  <si>
    <t>Carga Horária</t>
  </si>
  <si>
    <t>Cargo</t>
  </si>
  <si>
    <t>Carga horária</t>
  </si>
  <si>
    <t>10h</t>
  </si>
  <si>
    <t>15h</t>
  </si>
  <si>
    <t>20h</t>
  </si>
  <si>
    <t>25h</t>
  </si>
  <si>
    <t>30h</t>
  </si>
  <si>
    <t>35h</t>
  </si>
  <si>
    <t>40h</t>
  </si>
  <si>
    <t>44h</t>
  </si>
  <si>
    <t>Mapa de atendimento de alunos com deficiência (mês: xxxxxx/2017)</t>
  </si>
  <si>
    <t>Levantamento de profissionais (mês: xxxxxx/2017)</t>
  </si>
  <si>
    <t>1. Detalhamento de profisisonais - por unidade escolar</t>
  </si>
  <si>
    <t>Bolsa Família</t>
  </si>
  <si>
    <t>Leve leite</t>
  </si>
  <si>
    <t>BPC</t>
  </si>
  <si>
    <t>Outro</t>
  </si>
  <si>
    <t>Tipo de Benefício</t>
  </si>
  <si>
    <t>Levantamento de alunos contemplados com Programas de Transferência de Renda (mês: xxxxxx/2017)</t>
  </si>
  <si>
    <t>1. Detalhamento de alunos - Programas de Tansferência de Renda</t>
  </si>
  <si>
    <t>Tipo de benefício</t>
  </si>
  <si>
    <t>Quantidade</t>
  </si>
  <si>
    <t>Estratégia de saúde da família</t>
  </si>
  <si>
    <t>DPI</t>
  </si>
  <si>
    <t>UBS</t>
  </si>
  <si>
    <t>CAPSi</t>
  </si>
  <si>
    <t>Tipo de atendimento realizado</t>
  </si>
  <si>
    <t>1. Detalhamento de alunos - Compilação dos dados de acompanhamento de saúde dos estudantes em vulnerabilidade social</t>
  </si>
  <si>
    <t xml:space="preserve">Nome do Aluno </t>
  </si>
  <si>
    <t>Data de Nascimento</t>
  </si>
  <si>
    <t>Idade</t>
  </si>
  <si>
    <t>Nome do Responsável pelo Aluno</t>
  </si>
  <si>
    <t>Endereço do aluno</t>
  </si>
  <si>
    <t>Ano/Ciclo em que está matriculado</t>
  </si>
  <si>
    <t>Rua</t>
  </si>
  <si>
    <t>Nº</t>
  </si>
  <si>
    <t>Bairro</t>
  </si>
  <si>
    <t>CEP</t>
  </si>
  <si>
    <t>DIAGNÓSTICO</t>
  </si>
  <si>
    <t>Como utilizar as planilhas?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</si>
  <si>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Leiam todas as orientações abaixo</t>
    </r>
  </si>
  <si>
    <r>
      <t xml:space="preserve">2) </t>
    </r>
    <r>
      <rPr>
        <sz val="9"/>
        <color theme="1"/>
        <rFont val="Arial"/>
        <family val="2"/>
      </rPr>
      <t> Apresentem as planilhas de coleta às escolas</t>
    </r>
  </si>
  <si>
    <t>3) Apresentem as respectivas planilhas de coleta às demais Secretarias</t>
  </si>
  <si>
    <r>
      <t xml:space="preserve">4) </t>
    </r>
    <r>
      <rPr>
        <sz val="10"/>
        <color theme="1"/>
        <rFont val="Arial"/>
        <family val="2"/>
      </rPr>
      <t>Com base nos preenchimentos, a tabela "Consolidação" será preenchida automaticamente. Com ela vocês terão os dados individuais das escolas sistematizados para análise.</t>
    </r>
  </si>
  <si>
    <t>DIAGNÓSTICO DE VULNERABILIDADE SOCIAL DOS ESTUDANTES (BPC E BF)</t>
  </si>
  <si>
    <t>Passo a passo: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</si>
  <si>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Realizar a reunião com diretores escolares para socializar os propósitos da coleta de dados e apresentação do instrumento;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</si>
  <si>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Encaminhar instrumento de coleta às escolas e estabelecer prazo para a devolutiva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</si>
  <si>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Acompanhar o preenchimento e criar plantão de dúvidas para esclarecimento do preenchimento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</si>
  <si>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Receber os instrumentos preenchidos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</si>
  <si>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Compilar os dados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</si>
  <si>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Apresentar os dados compilados à rede</t>
    </r>
  </si>
  <si>
    <t>Orientações de uso:</t>
  </si>
  <si>
    <t>Esses dados, conjuntamente com os demais, favorecerão a priorização das escolas que terão a política de educação integral implementada inicialmente.</t>
  </si>
  <si>
    <t>Outras orientações de uso:</t>
  </si>
  <si>
    <t>Esses dados poderão ser utilizados na viabilização, priorização e criação de políticas públicas setoriais prioritárias específicas na cidade.</t>
  </si>
  <si>
    <t>Não deixe de socializar esses dados com a Secretaria de Saúde, Assistência Social, Esportes e o Prefeito, de modo que possam avaliar a incidência de políticas públicas nessas localidades</t>
  </si>
  <si>
    <t>DIAGNÓSTICO INICIAL DA INFRAESTRUTURA DAS ESCOLAS</t>
  </si>
  <si>
    <t>Além disso, esse compilado ajudará você e sua equipe a organizar o processo de adequação da infraestrutura das escolas para a viabilização da política, compatibilizando as prioridades com os recursos orçamentários disponíveis.</t>
  </si>
  <si>
    <t>Outras ferramentas de apoio:</t>
  </si>
  <si>
    <t>O CONVIVA Educação disponibiliza uma ferramenta de diagnóstico das unidades escolares que poderá ser complementar a essa disponibilizado para a implementação da política de educação integral (CONVIVA/FERRAMENTAS/INFRAESTRUTURA DOS PRÉDIOS)</t>
  </si>
  <si>
    <t>COMPILAÇÃO DOS DADOS DAS CONDIÇÕES DE SAÚDE DOS ESTUDANTES EM VULNERABILIDADE SOCIAL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</si>
  <si>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Acionar a Secretaria de Saúde e explicitar os propósitos do levantamento;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</si>
  <si>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Encaminhar a planilha de levantamento;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</si>
  <si>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Receber os dados;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</si>
  <si>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Consolidar os dados;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</si>
  <si>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Apresentar os resultados às secretarias envolvidas e construir a proposta de convergência.</t>
    </r>
  </si>
  <si>
    <t>COMPÊNDIO DE DADOS DA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</si>
</sst>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h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20"/>
      <color theme="5"/>
      <name val="Calibri"/>
      <family val="2"/>
      <scheme val="minor"/>
    </font>
    <font>
      <b/>
      <sz val="10"/>
      <color theme="5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5"/>
      <name val="Arial"/>
      <family val="2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17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2" xfId="0" applyFont="1" applyBorder="1"/>
    <xf numFmtId="0" fontId="1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10" xfId="0" applyFont="1" applyBorder="1"/>
    <xf numFmtId="0" fontId="3" fillId="0" borderId="3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4" xfId="0" applyFont="1" applyBorder="1"/>
    <xf numFmtId="0" fontId="1" fillId="0" borderId="24" xfId="0" applyFont="1" applyBorder="1"/>
    <xf numFmtId="0" fontId="1" fillId="0" borderId="6" xfId="0" applyFont="1" applyBorder="1"/>
    <xf numFmtId="0" fontId="1" fillId="0" borderId="33" xfId="0" applyFont="1" applyBorder="1"/>
    <xf numFmtId="0" fontId="1" fillId="0" borderId="3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4" xfId="0" applyFont="1" applyBorder="1"/>
    <xf numFmtId="0" fontId="4" fillId="0" borderId="3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27" xfId="0" applyFont="1" applyBorder="1"/>
    <xf numFmtId="0" fontId="1" fillId="0" borderId="37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</xf>
    <xf numFmtId="0" fontId="1" fillId="0" borderId="25" xfId="0" applyFont="1" applyBorder="1"/>
    <xf numFmtId="0" fontId="1" fillId="0" borderId="5" xfId="0" applyFont="1" applyBorder="1"/>
    <xf numFmtId="0" fontId="1" fillId="0" borderId="26" xfId="0" applyFont="1" applyBorder="1"/>
    <xf numFmtId="0" fontId="1" fillId="0" borderId="7" xfId="0" applyFont="1" applyBorder="1"/>
    <xf numFmtId="0" fontId="1" fillId="0" borderId="34" xfId="0" applyFont="1" applyBorder="1"/>
    <xf numFmtId="0" fontId="6" fillId="0" borderId="1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0" fontId="1" fillId="3" borderId="0" xfId="0" applyFont="1" applyFill="1"/>
    <xf numFmtId="0" fontId="9" fillId="3" borderId="18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56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vertical="center"/>
    </xf>
    <xf numFmtId="3" fontId="0" fillId="0" borderId="3" xfId="0" applyNumberFormat="1" applyBorder="1" applyAlignment="1" applyProtection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0" fillId="0" borderId="2" xfId="0" applyNumberFormat="1" applyBorder="1" applyAlignment="1" applyProtection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2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/>
    <xf numFmtId="0" fontId="8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3" xfId="0" applyFont="1" applyFill="1" applyBorder="1"/>
    <xf numFmtId="0" fontId="1" fillId="3" borderId="17" xfId="0" applyFont="1" applyFill="1" applyBorder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14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3" fontId="0" fillId="3" borderId="16" xfId="0" applyNumberForma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>
      <alignment horizontal="center"/>
    </xf>
    <xf numFmtId="3" fontId="0" fillId="3" borderId="11" xfId="0" applyNumberForma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3" fontId="0" fillId="3" borderId="13" xfId="0" applyNumberFormat="1" applyFill="1" applyBorder="1" applyAlignment="1" applyProtection="1">
      <alignment horizontal="center" vertical="center"/>
    </xf>
    <xf numFmtId="3" fontId="3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55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/>
    </xf>
    <xf numFmtId="0" fontId="9" fillId="3" borderId="42" xfId="0" applyFont="1" applyFill="1" applyBorder="1" applyAlignment="1" applyProtection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0" applyFont="1" applyFill="1" applyAlignment="1">
      <alignment horizontal="left" vertical="center" indent="5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lunos com defici&#234;ncia'!A1"/><Relationship Id="rId2" Type="http://schemas.openxmlformats.org/officeDocument/2006/relationships/hyperlink" Target="#'Mapeamento de alunos (Mensal)'!A1"/><Relationship Id="rId1" Type="http://schemas.openxmlformats.org/officeDocument/2006/relationships/hyperlink" Target="#'Mapeamento de alunos (anual)'!A1"/><Relationship Id="rId6" Type="http://schemas.openxmlformats.org/officeDocument/2006/relationships/hyperlink" Target="#'Diagn&#243;stico - c. sa&#250;de'!A1"/><Relationship Id="rId5" Type="http://schemas.openxmlformats.org/officeDocument/2006/relationships/hyperlink" Target="#'Diagn&#243;stico - socioeconomico'!A1"/><Relationship Id="rId4" Type="http://schemas.openxmlformats.org/officeDocument/2006/relationships/hyperlink" Target="#'Levantamento de profissionai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65</xdr:row>
      <xdr:rowOff>0</xdr:rowOff>
    </xdr:from>
    <xdr:to>
      <xdr:col>1</xdr:col>
      <xdr:colOff>2562225</xdr:colOff>
      <xdr:row>67</xdr:row>
      <xdr:rowOff>66675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704850" y="12925425"/>
          <a:ext cx="2466975" cy="4476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Mapeamento de alunos (anual)</a:t>
          </a:r>
        </a:p>
      </xdr:txBody>
    </xdr:sp>
    <xdr:clientData/>
  </xdr:twoCellAnchor>
  <xdr:twoCellAnchor>
    <xdr:from>
      <xdr:col>1</xdr:col>
      <xdr:colOff>2771775</xdr:colOff>
      <xdr:row>65</xdr:row>
      <xdr:rowOff>0</xdr:rowOff>
    </xdr:from>
    <xdr:to>
      <xdr:col>1</xdr:col>
      <xdr:colOff>5238750</xdr:colOff>
      <xdr:row>67</xdr:row>
      <xdr:rowOff>66675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3381375" y="12925425"/>
          <a:ext cx="2466975" cy="4476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Mapeamento de alunos</a:t>
          </a:r>
          <a:r>
            <a:rPr lang="pt-BR" sz="1100" baseline="0"/>
            <a:t> (mensal)</a:t>
          </a:r>
          <a:endParaRPr lang="pt-BR" sz="1100"/>
        </a:p>
      </xdr:txBody>
    </xdr:sp>
    <xdr:clientData/>
  </xdr:twoCellAnchor>
  <xdr:twoCellAnchor>
    <xdr:from>
      <xdr:col>1</xdr:col>
      <xdr:colOff>5372100</xdr:colOff>
      <xdr:row>65</xdr:row>
      <xdr:rowOff>0</xdr:rowOff>
    </xdr:from>
    <xdr:to>
      <xdr:col>1</xdr:col>
      <xdr:colOff>7839075</xdr:colOff>
      <xdr:row>67</xdr:row>
      <xdr:rowOff>66675</xdr:rowOff>
    </xdr:to>
    <xdr:sp macro="" textlink="">
      <xdr:nvSpPr>
        <xdr:cNvPr id="4" name="Bisel 3">
          <a:hlinkClick xmlns:r="http://schemas.openxmlformats.org/officeDocument/2006/relationships" r:id="rId3"/>
        </xdr:cNvPr>
        <xdr:cNvSpPr/>
      </xdr:nvSpPr>
      <xdr:spPr>
        <a:xfrm>
          <a:off x="5981700" y="12925425"/>
          <a:ext cx="2466975" cy="447675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Alunos com deficiência</a:t>
          </a:r>
        </a:p>
      </xdr:txBody>
    </xdr:sp>
    <xdr:clientData/>
  </xdr:twoCellAnchor>
  <xdr:twoCellAnchor>
    <xdr:from>
      <xdr:col>1</xdr:col>
      <xdr:colOff>5372100</xdr:colOff>
      <xdr:row>68</xdr:row>
      <xdr:rowOff>9525</xdr:rowOff>
    </xdr:from>
    <xdr:to>
      <xdr:col>1</xdr:col>
      <xdr:colOff>7839075</xdr:colOff>
      <xdr:row>70</xdr:row>
      <xdr:rowOff>76200</xdr:rowOff>
    </xdr:to>
    <xdr:sp macro="" textlink="">
      <xdr:nvSpPr>
        <xdr:cNvPr id="5" name="Bisel 4">
          <a:hlinkClick xmlns:r="http://schemas.openxmlformats.org/officeDocument/2006/relationships" r:id="rId4"/>
        </xdr:cNvPr>
        <xdr:cNvSpPr/>
      </xdr:nvSpPr>
      <xdr:spPr>
        <a:xfrm>
          <a:off x="5981700" y="13506450"/>
          <a:ext cx="2466975" cy="447675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Levantamento</a:t>
          </a:r>
          <a:r>
            <a:rPr lang="pt-BR" sz="1100" baseline="0"/>
            <a:t> de profissionais</a:t>
          </a:r>
          <a:endParaRPr lang="pt-BR" sz="1100"/>
        </a:p>
      </xdr:txBody>
    </xdr:sp>
    <xdr:clientData/>
  </xdr:twoCellAnchor>
  <xdr:twoCellAnchor>
    <xdr:from>
      <xdr:col>1</xdr:col>
      <xdr:colOff>2790825</xdr:colOff>
      <xdr:row>68</xdr:row>
      <xdr:rowOff>9525</xdr:rowOff>
    </xdr:from>
    <xdr:to>
      <xdr:col>1</xdr:col>
      <xdr:colOff>5257800</xdr:colOff>
      <xdr:row>70</xdr:row>
      <xdr:rowOff>76200</xdr:rowOff>
    </xdr:to>
    <xdr:sp macro="" textlink="">
      <xdr:nvSpPr>
        <xdr:cNvPr id="6" name="Bisel 5">
          <a:hlinkClick xmlns:r="http://schemas.openxmlformats.org/officeDocument/2006/relationships" r:id="rId5"/>
        </xdr:cNvPr>
        <xdr:cNvSpPr/>
      </xdr:nvSpPr>
      <xdr:spPr>
        <a:xfrm>
          <a:off x="3400425" y="13506450"/>
          <a:ext cx="2466975" cy="447675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Perfil</a:t>
          </a:r>
          <a:r>
            <a:rPr lang="pt-BR" sz="1100" baseline="0"/>
            <a:t> socioeconômico</a:t>
          </a:r>
          <a:endParaRPr lang="pt-BR" sz="1100"/>
        </a:p>
      </xdr:txBody>
    </xdr:sp>
    <xdr:clientData/>
  </xdr:twoCellAnchor>
  <xdr:twoCellAnchor>
    <xdr:from>
      <xdr:col>1</xdr:col>
      <xdr:colOff>95250</xdr:colOff>
      <xdr:row>68</xdr:row>
      <xdr:rowOff>9525</xdr:rowOff>
    </xdr:from>
    <xdr:to>
      <xdr:col>1</xdr:col>
      <xdr:colOff>2562225</xdr:colOff>
      <xdr:row>70</xdr:row>
      <xdr:rowOff>76200</xdr:rowOff>
    </xdr:to>
    <xdr:sp macro="" textlink="">
      <xdr:nvSpPr>
        <xdr:cNvPr id="7" name="Bisel 6">
          <a:hlinkClick xmlns:r="http://schemas.openxmlformats.org/officeDocument/2006/relationships" r:id="rId6"/>
        </xdr:cNvPr>
        <xdr:cNvSpPr/>
      </xdr:nvSpPr>
      <xdr:spPr>
        <a:xfrm>
          <a:off x="704850" y="13506450"/>
          <a:ext cx="2466975" cy="447675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Condições de saúde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3"/>
  <sheetViews>
    <sheetView showGridLines="0" tabSelected="1" workbookViewId="0">
      <selection activeCell="B11" sqref="B11"/>
    </sheetView>
  </sheetViews>
  <sheetFormatPr defaultRowHeight="15" x14ac:dyDescent="0.25"/>
  <cols>
    <col min="2" max="2" width="162.85546875" customWidth="1"/>
  </cols>
  <sheetData>
    <row r="3" spans="2:2" ht="26.25" x14ac:dyDescent="0.25">
      <c r="B3" s="332" t="s">
        <v>169</v>
      </c>
    </row>
    <row r="4" spans="2:2" x14ac:dyDescent="0.25">
      <c r="B4" s="342" t="s">
        <v>198</v>
      </c>
    </row>
    <row r="6" spans="2:2" x14ac:dyDescent="0.25">
      <c r="B6" s="333" t="s">
        <v>170</v>
      </c>
    </row>
    <row r="7" spans="2:2" x14ac:dyDescent="0.25">
      <c r="B7" s="334" t="s">
        <v>171</v>
      </c>
    </row>
    <row r="8" spans="2:2" x14ac:dyDescent="0.25">
      <c r="B8" s="334" t="s">
        <v>172</v>
      </c>
    </row>
    <row r="9" spans="2:2" x14ac:dyDescent="0.25">
      <c r="B9" s="335" t="s">
        <v>173</v>
      </c>
    </row>
    <row r="10" spans="2:2" x14ac:dyDescent="0.25">
      <c r="B10" s="334" t="s">
        <v>174</v>
      </c>
    </row>
    <row r="13" spans="2:2" x14ac:dyDescent="0.25">
      <c r="B13" s="333" t="s">
        <v>175</v>
      </c>
    </row>
    <row r="14" spans="2:2" x14ac:dyDescent="0.25">
      <c r="B14" s="336"/>
    </row>
    <row r="15" spans="2:2" x14ac:dyDescent="0.25">
      <c r="B15" s="337" t="s">
        <v>176</v>
      </c>
    </row>
    <row r="16" spans="2:2" x14ac:dyDescent="0.25">
      <c r="B16" s="334" t="s">
        <v>177</v>
      </c>
    </row>
    <row r="17" spans="2:2" x14ac:dyDescent="0.25">
      <c r="B17" s="334" t="s">
        <v>178</v>
      </c>
    </row>
    <row r="18" spans="2:2" x14ac:dyDescent="0.25">
      <c r="B18" s="334" t="s">
        <v>179</v>
      </c>
    </row>
    <row r="19" spans="2:2" x14ac:dyDescent="0.25">
      <c r="B19" s="334" t="s">
        <v>180</v>
      </c>
    </row>
    <row r="20" spans="2:2" x14ac:dyDescent="0.25">
      <c r="B20" s="334" t="s">
        <v>181</v>
      </c>
    </row>
    <row r="21" spans="2:2" x14ac:dyDescent="0.25">
      <c r="B21" s="334" t="s">
        <v>182</v>
      </c>
    </row>
    <row r="22" spans="2:2" x14ac:dyDescent="0.25">
      <c r="B22" s="336"/>
    </row>
    <row r="23" spans="2:2" x14ac:dyDescent="0.25">
      <c r="B23" s="337" t="s">
        <v>183</v>
      </c>
    </row>
    <row r="24" spans="2:2" x14ac:dyDescent="0.25">
      <c r="B24" s="336" t="s">
        <v>184</v>
      </c>
    </row>
    <row r="25" spans="2:2" x14ac:dyDescent="0.25">
      <c r="B25" s="336"/>
    </row>
    <row r="26" spans="2:2" x14ac:dyDescent="0.25">
      <c r="B26" s="337" t="s">
        <v>185</v>
      </c>
    </row>
    <row r="27" spans="2:2" x14ac:dyDescent="0.25">
      <c r="B27" s="336" t="s">
        <v>186</v>
      </c>
    </row>
    <row r="28" spans="2:2" x14ac:dyDescent="0.25">
      <c r="B28" s="336" t="s">
        <v>187</v>
      </c>
    </row>
    <row r="29" spans="2:2" x14ac:dyDescent="0.25">
      <c r="B29" s="336"/>
    </row>
    <row r="30" spans="2:2" x14ac:dyDescent="0.25">
      <c r="B30" s="333" t="s">
        <v>188</v>
      </c>
    </row>
    <row r="31" spans="2:2" x14ac:dyDescent="0.25">
      <c r="B31" s="336"/>
    </row>
    <row r="32" spans="2:2" x14ac:dyDescent="0.25">
      <c r="B32" s="337" t="s">
        <v>176</v>
      </c>
    </row>
    <row r="33" spans="2:2" x14ac:dyDescent="0.25">
      <c r="B33" s="336"/>
    </row>
    <row r="34" spans="2:2" x14ac:dyDescent="0.25">
      <c r="B34" s="334" t="s">
        <v>177</v>
      </c>
    </row>
    <row r="35" spans="2:2" x14ac:dyDescent="0.25">
      <c r="B35" s="334" t="s">
        <v>178</v>
      </c>
    </row>
    <row r="36" spans="2:2" x14ac:dyDescent="0.25">
      <c r="B36" s="334" t="s">
        <v>179</v>
      </c>
    </row>
    <row r="37" spans="2:2" x14ac:dyDescent="0.25">
      <c r="B37" s="334" t="s">
        <v>180</v>
      </c>
    </row>
    <row r="38" spans="2:2" x14ac:dyDescent="0.25">
      <c r="B38" s="334" t="s">
        <v>181</v>
      </c>
    </row>
    <row r="39" spans="2:2" x14ac:dyDescent="0.25">
      <c r="B39" s="334" t="s">
        <v>182</v>
      </c>
    </row>
    <row r="40" spans="2:2" x14ac:dyDescent="0.25">
      <c r="B40" s="336"/>
    </row>
    <row r="41" spans="2:2" x14ac:dyDescent="0.25">
      <c r="B41" s="337" t="s">
        <v>183</v>
      </c>
    </row>
    <row r="42" spans="2:2" x14ac:dyDescent="0.25">
      <c r="B42" s="338" t="s">
        <v>184</v>
      </c>
    </row>
    <row r="43" spans="2:2" ht="25.5" x14ac:dyDescent="0.25">
      <c r="B43" s="338" t="s">
        <v>189</v>
      </c>
    </row>
    <row r="44" spans="2:2" x14ac:dyDescent="0.25">
      <c r="B44" s="338"/>
    </row>
    <row r="45" spans="2:2" x14ac:dyDescent="0.25">
      <c r="B45" s="338"/>
    </row>
    <row r="46" spans="2:2" x14ac:dyDescent="0.25">
      <c r="B46" s="339" t="s">
        <v>190</v>
      </c>
    </row>
    <row r="47" spans="2:2" x14ac:dyDescent="0.25">
      <c r="B47" s="338"/>
    </row>
    <row r="48" spans="2:2" ht="25.5" x14ac:dyDescent="0.25">
      <c r="B48" s="338" t="s">
        <v>191</v>
      </c>
    </row>
    <row r="49" spans="2:2" x14ac:dyDescent="0.25">
      <c r="B49" s="338"/>
    </row>
    <row r="50" spans="2:2" x14ac:dyDescent="0.25">
      <c r="B50" s="340" t="s">
        <v>192</v>
      </c>
    </row>
    <row r="51" spans="2:2" x14ac:dyDescent="0.25">
      <c r="B51" s="338"/>
    </row>
    <row r="52" spans="2:2" x14ac:dyDescent="0.25">
      <c r="B52" s="339" t="s">
        <v>176</v>
      </c>
    </row>
    <row r="53" spans="2:2" x14ac:dyDescent="0.25">
      <c r="B53" s="338"/>
    </row>
    <row r="54" spans="2:2" x14ac:dyDescent="0.25">
      <c r="B54" s="341" t="s">
        <v>193</v>
      </c>
    </row>
    <row r="55" spans="2:2" x14ac:dyDescent="0.25">
      <c r="B55" s="341" t="s">
        <v>194</v>
      </c>
    </row>
    <row r="56" spans="2:2" x14ac:dyDescent="0.25">
      <c r="B56" s="341" t="s">
        <v>195</v>
      </c>
    </row>
    <row r="57" spans="2:2" x14ac:dyDescent="0.25">
      <c r="B57" s="341" t="s">
        <v>196</v>
      </c>
    </row>
    <row r="58" spans="2:2" x14ac:dyDescent="0.25">
      <c r="B58" s="341" t="s">
        <v>197</v>
      </c>
    </row>
    <row r="59" spans="2:2" x14ac:dyDescent="0.25">
      <c r="B59" s="341" t="s">
        <v>182</v>
      </c>
    </row>
    <row r="60" spans="2:2" x14ac:dyDescent="0.25">
      <c r="B60" s="338"/>
    </row>
    <row r="61" spans="2:2" x14ac:dyDescent="0.25">
      <c r="B61" s="339" t="s">
        <v>183</v>
      </c>
    </row>
    <row r="62" spans="2:2" x14ac:dyDescent="0.25">
      <c r="B62" s="338" t="s">
        <v>184</v>
      </c>
    </row>
    <row r="63" spans="2:2" ht="25.5" x14ac:dyDescent="0.25">
      <c r="B63" s="338" t="s">
        <v>189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Y48"/>
  <sheetViews>
    <sheetView topLeftCell="A30" zoomScale="90" zoomScaleNormal="90" workbookViewId="0">
      <selection activeCell="J52" sqref="J52"/>
    </sheetView>
  </sheetViews>
  <sheetFormatPr defaultRowHeight="12.75" x14ac:dyDescent="0.2"/>
  <cols>
    <col min="1" max="1" width="19.7109375" style="1" bestFit="1" customWidth="1"/>
    <col min="2" max="2" width="12.42578125" style="1" bestFit="1" customWidth="1"/>
    <col min="3" max="3" width="9.85546875" style="1" bestFit="1" customWidth="1"/>
    <col min="4" max="6" width="9.140625" style="1"/>
    <col min="7" max="7" width="10.5703125" style="1" bestFit="1" customWidth="1"/>
    <col min="8" max="10" width="9.140625" style="1"/>
    <col min="11" max="11" width="10.5703125" style="1" bestFit="1" customWidth="1"/>
    <col min="12" max="14" width="9.140625" style="1"/>
    <col min="15" max="15" width="10.7109375" style="1" bestFit="1" customWidth="1"/>
    <col min="16" max="18" width="9.140625" style="1"/>
    <col min="19" max="19" width="10.42578125" style="1" bestFit="1" customWidth="1"/>
    <col min="20" max="22" width="9.140625" style="1"/>
    <col min="23" max="23" width="10.5703125" style="1" bestFit="1" customWidth="1"/>
    <col min="24" max="26" width="9.140625" style="1"/>
    <col min="27" max="27" width="10.5703125" style="1" bestFit="1" customWidth="1"/>
    <col min="28" max="30" width="9.140625" style="1"/>
    <col min="31" max="31" width="10" style="1" bestFit="1" customWidth="1"/>
    <col min="32" max="34" width="9.140625" style="1"/>
    <col min="35" max="35" width="10.85546875" style="1" bestFit="1" customWidth="1"/>
    <col min="36" max="38" width="9.140625" style="1"/>
    <col min="39" max="39" width="10.28515625" style="1" bestFit="1" customWidth="1"/>
    <col min="40" max="42" width="9.140625" style="1"/>
    <col min="43" max="43" width="10.42578125" style="1" bestFit="1" customWidth="1"/>
    <col min="44" max="46" width="9.140625" style="1"/>
    <col min="47" max="47" width="10.7109375" style="1" bestFit="1" customWidth="1"/>
    <col min="48" max="50" width="9.140625" style="1"/>
    <col min="51" max="51" width="10.7109375" style="1" bestFit="1" customWidth="1"/>
    <col min="52" max="16384" width="9.140625" style="1"/>
  </cols>
  <sheetData>
    <row r="1" spans="1:51" x14ac:dyDescent="0.2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</row>
    <row r="2" spans="1:51" x14ac:dyDescent="0.2">
      <c r="A2" s="223" t="s">
        <v>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</row>
    <row r="3" spans="1:51" x14ac:dyDescent="0.2">
      <c r="A3" s="223" t="s">
        <v>109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</row>
    <row r="5" spans="1:51" x14ac:dyDescent="0.2">
      <c r="A5" s="3" t="s">
        <v>108</v>
      </c>
    </row>
    <row r="6" spans="1:51" ht="13.5" thickBot="1" x14ac:dyDescent="0.25"/>
    <row r="7" spans="1:51" x14ac:dyDescent="0.2">
      <c r="A7" s="230" t="s">
        <v>41</v>
      </c>
      <c r="B7" s="232" t="s">
        <v>42</v>
      </c>
      <c r="C7" s="242" t="s">
        <v>47</v>
      </c>
      <c r="D7" s="237" t="s">
        <v>70</v>
      </c>
      <c r="E7" s="238"/>
      <c r="F7" s="238"/>
      <c r="G7" s="192" t="s">
        <v>71</v>
      </c>
      <c r="H7" s="237" t="s">
        <v>87</v>
      </c>
      <c r="I7" s="238"/>
      <c r="J7" s="238"/>
      <c r="K7" s="192" t="s">
        <v>88</v>
      </c>
      <c r="L7" s="241" t="s">
        <v>89</v>
      </c>
      <c r="M7" s="238"/>
      <c r="N7" s="238"/>
      <c r="O7" s="242" t="s">
        <v>90</v>
      </c>
      <c r="P7" s="237" t="s">
        <v>91</v>
      </c>
      <c r="Q7" s="238"/>
      <c r="R7" s="238"/>
      <c r="S7" s="192" t="s">
        <v>92</v>
      </c>
      <c r="T7" s="241" t="s">
        <v>77</v>
      </c>
      <c r="U7" s="238"/>
      <c r="V7" s="238"/>
      <c r="W7" s="242" t="s">
        <v>93</v>
      </c>
      <c r="X7" s="237" t="s">
        <v>94</v>
      </c>
      <c r="Y7" s="238"/>
      <c r="Z7" s="238"/>
      <c r="AA7" s="192" t="s">
        <v>95</v>
      </c>
      <c r="AB7" s="241" t="s">
        <v>96</v>
      </c>
      <c r="AC7" s="238"/>
      <c r="AD7" s="238"/>
      <c r="AE7" s="242" t="s">
        <v>97</v>
      </c>
      <c r="AF7" s="237" t="s">
        <v>98</v>
      </c>
      <c r="AG7" s="238"/>
      <c r="AH7" s="238"/>
      <c r="AI7" s="192" t="s">
        <v>99</v>
      </c>
      <c r="AJ7" s="241" t="s">
        <v>100</v>
      </c>
      <c r="AK7" s="238"/>
      <c r="AL7" s="238"/>
      <c r="AM7" s="242" t="s">
        <v>101</v>
      </c>
      <c r="AN7" s="237" t="s">
        <v>102</v>
      </c>
      <c r="AO7" s="238"/>
      <c r="AP7" s="238"/>
      <c r="AQ7" s="192" t="s">
        <v>103</v>
      </c>
      <c r="AR7" s="241" t="s">
        <v>104</v>
      </c>
      <c r="AS7" s="238"/>
      <c r="AT7" s="238"/>
      <c r="AU7" s="242" t="s">
        <v>105</v>
      </c>
      <c r="AV7" s="237" t="s">
        <v>106</v>
      </c>
      <c r="AW7" s="238"/>
      <c r="AX7" s="238"/>
      <c r="AY7" s="192" t="s">
        <v>107</v>
      </c>
    </row>
    <row r="8" spans="1:51" x14ac:dyDescent="0.2">
      <c r="A8" s="253"/>
      <c r="B8" s="254"/>
      <c r="C8" s="243"/>
      <c r="D8" s="236" t="s">
        <v>59</v>
      </c>
      <c r="E8" s="235"/>
      <c r="F8" s="235"/>
      <c r="G8" s="239"/>
      <c r="H8" s="236" t="s">
        <v>59</v>
      </c>
      <c r="I8" s="235"/>
      <c r="J8" s="235"/>
      <c r="K8" s="239"/>
      <c r="L8" s="234" t="s">
        <v>59</v>
      </c>
      <c r="M8" s="235"/>
      <c r="N8" s="235"/>
      <c r="O8" s="243"/>
      <c r="P8" s="236" t="s">
        <v>59</v>
      </c>
      <c r="Q8" s="235"/>
      <c r="R8" s="235"/>
      <c r="S8" s="239"/>
      <c r="T8" s="234" t="s">
        <v>59</v>
      </c>
      <c r="U8" s="235"/>
      <c r="V8" s="235"/>
      <c r="W8" s="243"/>
      <c r="X8" s="236" t="s">
        <v>59</v>
      </c>
      <c r="Y8" s="235"/>
      <c r="Z8" s="235"/>
      <c r="AA8" s="239"/>
      <c r="AB8" s="234" t="s">
        <v>59</v>
      </c>
      <c r="AC8" s="235"/>
      <c r="AD8" s="235"/>
      <c r="AE8" s="243"/>
      <c r="AF8" s="236" t="s">
        <v>59</v>
      </c>
      <c r="AG8" s="235"/>
      <c r="AH8" s="235"/>
      <c r="AI8" s="239"/>
      <c r="AJ8" s="234" t="s">
        <v>59</v>
      </c>
      <c r="AK8" s="235"/>
      <c r="AL8" s="235"/>
      <c r="AM8" s="243"/>
      <c r="AN8" s="236" t="s">
        <v>59</v>
      </c>
      <c r="AO8" s="235"/>
      <c r="AP8" s="235"/>
      <c r="AQ8" s="239"/>
      <c r="AR8" s="234" t="s">
        <v>59</v>
      </c>
      <c r="AS8" s="235"/>
      <c r="AT8" s="235"/>
      <c r="AU8" s="243"/>
      <c r="AV8" s="236" t="s">
        <v>59</v>
      </c>
      <c r="AW8" s="235"/>
      <c r="AX8" s="235"/>
      <c r="AY8" s="239"/>
    </row>
    <row r="9" spans="1:51" ht="13.5" thickBot="1" x14ac:dyDescent="0.25">
      <c r="A9" s="248"/>
      <c r="B9" s="249"/>
      <c r="C9" s="244"/>
      <c r="D9" s="9" t="s">
        <v>22</v>
      </c>
      <c r="E9" s="10" t="s">
        <v>23</v>
      </c>
      <c r="F9" s="69" t="s">
        <v>68</v>
      </c>
      <c r="G9" s="240"/>
      <c r="H9" s="9" t="s">
        <v>22</v>
      </c>
      <c r="I9" s="10" t="s">
        <v>23</v>
      </c>
      <c r="J9" s="69" t="s">
        <v>68</v>
      </c>
      <c r="K9" s="240"/>
      <c r="L9" s="77" t="s">
        <v>22</v>
      </c>
      <c r="M9" s="10" t="s">
        <v>23</v>
      </c>
      <c r="N9" s="69" t="s">
        <v>68</v>
      </c>
      <c r="O9" s="244"/>
      <c r="P9" s="9" t="s">
        <v>22</v>
      </c>
      <c r="Q9" s="10" t="s">
        <v>23</v>
      </c>
      <c r="R9" s="69" t="s">
        <v>68</v>
      </c>
      <c r="S9" s="240"/>
      <c r="T9" s="77" t="s">
        <v>22</v>
      </c>
      <c r="U9" s="10" t="s">
        <v>23</v>
      </c>
      <c r="V9" s="69" t="s">
        <v>68</v>
      </c>
      <c r="W9" s="244"/>
      <c r="X9" s="9" t="s">
        <v>22</v>
      </c>
      <c r="Y9" s="10" t="s">
        <v>23</v>
      </c>
      <c r="Z9" s="69" t="s">
        <v>68</v>
      </c>
      <c r="AA9" s="240"/>
      <c r="AB9" s="77" t="s">
        <v>22</v>
      </c>
      <c r="AC9" s="10" t="s">
        <v>23</v>
      </c>
      <c r="AD9" s="69" t="s">
        <v>68</v>
      </c>
      <c r="AE9" s="244"/>
      <c r="AF9" s="9" t="s">
        <v>22</v>
      </c>
      <c r="AG9" s="10" t="s">
        <v>23</v>
      </c>
      <c r="AH9" s="69" t="s">
        <v>68</v>
      </c>
      <c r="AI9" s="240"/>
      <c r="AJ9" s="77" t="s">
        <v>22</v>
      </c>
      <c r="AK9" s="10" t="s">
        <v>23</v>
      </c>
      <c r="AL9" s="69" t="s">
        <v>68</v>
      </c>
      <c r="AM9" s="244"/>
      <c r="AN9" s="9" t="s">
        <v>22</v>
      </c>
      <c r="AO9" s="10" t="s">
        <v>23</v>
      </c>
      <c r="AP9" s="69" t="s">
        <v>68</v>
      </c>
      <c r="AQ9" s="240"/>
      <c r="AR9" s="77" t="s">
        <v>22</v>
      </c>
      <c r="AS9" s="10" t="s">
        <v>23</v>
      </c>
      <c r="AT9" s="69" t="s">
        <v>68</v>
      </c>
      <c r="AU9" s="244"/>
      <c r="AV9" s="9" t="s">
        <v>22</v>
      </c>
      <c r="AW9" s="10" t="s">
        <v>23</v>
      </c>
      <c r="AX9" s="69" t="s">
        <v>68</v>
      </c>
      <c r="AY9" s="240"/>
    </row>
    <row r="10" spans="1:51" x14ac:dyDescent="0.2">
      <c r="A10" s="255" t="s">
        <v>2</v>
      </c>
      <c r="B10" s="256" t="s">
        <v>43</v>
      </c>
      <c r="C10" s="61" t="s">
        <v>48</v>
      </c>
      <c r="D10" s="78"/>
      <c r="E10" s="79"/>
      <c r="F10" s="79"/>
      <c r="G10" s="8">
        <f>SUM(D10:F10)</f>
        <v>0</v>
      </c>
      <c r="H10" s="78"/>
      <c r="I10" s="79"/>
      <c r="J10" s="79"/>
      <c r="K10" s="8">
        <f>SUM(H10:J10)</f>
        <v>0</v>
      </c>
      <c r="L10" s="80"/>
      <c r="M10" s="79"/>
      <c r="N10" s="79"/>
      <c r="O10" s="61">
        <f>SUM(L10:N10)</f>
        <v>0</v>
      </c>
      <c r="P10" s="78"/>
      <c r="Q10" s="79"/>
      <c r="R10" s="79"/>
      <c r="S10" s="8">
        <f>SUM(P10:R10)</f>
        <v>0</v>
      </c>
      <c r="T10" s="80"/>
      <c r="U10" s="79"/>
      <c r="V10" s="79"/>
      <c r="W10" s="61">
        <f>SUM(T10:V10)</f>
        <v>0</v>
      </c>
      <c r="X10" s="78"/>
      <c r="Y10" s="79"/>
      <c r="Z10" s="79"/>
      <c r="AA10" s="8">
        <f>SUM(X10:Z10)</f>
        <v>0</v>
      </c>
      <c r="AB10" s="80"/>
      <c r="AC10" s="79"/>
      <c r="AD10" s="79"/>
      <c r="AE10" s="61">
        <f>SUM(AB10:AD10)</f>
        <v>0</v>
      </c>
      <c r="AF10" s="78"/>
      <c r="AG10" s="79"/>
      <c r="AH10" s="79"/>
      <c r="AI10" s="8">
        <f>SUM(AF10:AH10)</f>
        <v>0</v>
      </c>
      <c r="AJ10" s="80"/>
      <c r="AK10" s="79"/>
      <c r="AL10" s="79"/>
      <c r="AM10" s="61">
        <f>SUM(AJ10:AL10)</f>
        <v>0</v>
      </c>
      <c r="AN10" s="78"/>
      <c r="AO10" s="79"/>
      <c r="AP10" s="79"/>
      <c r="AQ10" s="8">
        <f t="shared" ref="AQ10:AQ25" si="0">SUM(AN10:AP10)</f>
        <v>0</v>
      </c>
      <c r="AR10" s="80"/>
      <c r="AS10" s="79"/>
      <c r="AT10" s="79"/>
      <c r="AU10" s="61">
        <f>SUM(AR10:AT10)</f>
        <v>0</v>
      </c>
      <c r="AV10" s="78"/>
      <c r="AW10" s="79"/>
      <c r="AX10" s="79"/>
      <c r="AY10" s="8">
        <f>SUM(AV10:AX10)</f>
        <v>0</v>
      </c>
    </row>
    <row r="11" spans="1:51" x14ac:dyDescent="0.2">
      <c r="A11" s="219"/>
      <c r="B11" s="222"/>
      <c r="C11" s="59" t="s">
        <v>49</v>
      </c>
      <c r="D11" s="81"/>
      <c r="E11" s="76"/>
      <c r="F11" s="76"/>
      <c r="G11" s="8">
        <f t="shared" ref="G11:G25" si="1">SUM(D11:F11)</f>
        <v>0</v>
      </c>
      <c r="H11" s="81"/>
      <c r="I11" s="76"/>
      <c r="J11" s="76"/>
      <c r="K11" s="8">
        <f t="shared" ref="K11:K25" si="2">SUM(H11:J11)</f>
        <v>0</v>
      </c>
      <c r="L11" s="82"/>
      <c r="M11" s="76"/>
      <c r="N11" s="76"/>
      <c r="O11" s="61">
        <f t="shared" ref="O11:O25" si="3">SUM(L11:N11)</f>
        <v>0</v>
      </c>
      <c r="P11" s="81"/>
      <c r="Q11" s="76"/>
      <c r="R11" s="76"/>
      <c r="S11" s="8">
        <f t="shared" ref="S11:S25" si="4">SUM(P11:R11)</f>
        <v>0</v>
      </c>
      <c r="T11" s="82"/>
      <c r="U11" s="76"/>
      <c r="V11" s="76"/>
      <c r="W11" s="61">
        <f t="shared" ref="W11:W25" si="5">SUM(T11:V11)</f>
        <v>0</v>
      </c>
      <c r="X11" s="81"/>
      <c r="Y11" s="76"/>
      <c r="Z11" s="76"/>
      <c r="AA11" s="8">
        <f t="shared" ref="AA11:AA25" si="6">SUM(X11:Z11)</f>
        <v>0</v>
      </c>
      <c r="AB11" s="82"/>
      <c r="AC11" s="76"/>
      <c r="AD11" s="76"/>
      <c r="AE11" s="61">
        <f t="shared" ref="AE11:AE25" si="7">SUM(AB11:AD11)</f>
        <v>0</v>
      </c>
      <c r="AF11" s="81"/>
      <c r="AG11" s="76"/>
      <c r="AH11" s="76"/>
      <c r="AI11" s="8">
        <f t="shared" ref="AI11:AI25" si="8">SUM(AF11:AH11)</f>
        <v>0</v>
      </c>
      <c r="AJ11" s="82"/>
      <c r="AK11" s="76"/>
      <c r="AL11" s="76"/>
      <c r="AM11" s="61">
        <f t="shared" ref="AM11:AM25" si="9">SUM(AJ11:AL11)</f>
        <v>0</v>
      </c>
      <c r="AN11" s="81"/>
      <c r="AO11" s="76"/>
      <c r="AP11" s="76"/>
      <c r="AQ11" s="8">
        <f t="shared" si="0"/>
        <v>0</v>
      </c>
      <c r="AR11" s="82"/>
      <c r="AS11" s="76"/>
      <c r="AT11" s="76"/>
      <c r="AU11" s="61">
        <f t="shared" ref="AU11" si="10">SUM(AR11:AT11)</f>
        <v>0</v>
      </c>
      <c r="AV11" s="81"/>
      <c r="AW11" s="76"/>
      <c r="AX11" s="76"/>
      <c r="AY11" s="8">
        <f t="shared" ref="AY11" si="11">SUM(AV11:AX11)</f>
        <v>0</v>
      </c>
    </row>
    <row r="12" spans="1:51" x14ac:dyDescent="0.2">
      <c r="A12" s="219"/>
      <c r="B12" s="222" t="s">
        <v>44</v>
      </c>
      <c r="C12" s="59" t="s">
        <v>5</v>
      </c>
      <c r="D12" s="81"/>
      <c r="E12" s="76"/>
      <c r="F12" s="76"/>
      <c r="G12" s="8">
        <f t="shared" si="1"/>
        <v>0</v>
      </c>
      <c r="H12" s="81"/>
      <c r="I12" s="76"/>
      <c r="J12" s="76"/>
      <c r="K12" s="8">
        <f t="shared" si="2"/>
        <v>0</v>
      </c>
      <c r="L12" s="82"/>
      <c r="M12" s="76"/>
      <c r="N12" s="76"/>
      <c r="O12" s="61">
        <f t="shared" si="3"/>
        <v>0</v>
      </c>
      <c r="P12" s="81"/>
      <c r="Q12" s="76"/>
      <c r="R12" s="76"/>
      <c r="S12" s="8">
        <f t="shared" si="4"/>
        <v>0</v>
      </c>
      <c r="T12" s="82"/>
      <c r="U12" s="76"/>
      <c r="V12" s="76"/>
      <c r="W12" s="61">
        <f t="shared" si="5"/>
        <v>0</v>
      </c>
      <c r="X12" s="81"/>
      <c r="Y12" s="76"/>
      <c r="Z12" s="76"/>
      <c r="AA12" s="8">
        <f t="shared" si="6"/>
        <v>0</v>
      </c>
      <c r="AB12" s="82"/>
      <c r="AC12" s="76"/>
      <c r="AD12" s="76"/>
      <c r="AE12" s="61">
        <f t="shared" si="7"/>
        <v>0</v>
      </c>
      <c r="AF12" s="81"/>
      <c r="AG12" s="76"/>
      <c r="AH12" s="76"/>
      <c r="AI12" s="8">
        <f t="shared" si="8"/>
        <v>0</v>
      </c>
      <c r="AJ12" s="82"/>
      <c r="AK12" s="76"/>
      <c r="AL12" s="76"/>
      <c r="AM12" s="61">
        <f t="shared" si="9"/>
        <v>0</v>
      </c>
      <c r="AN12" s="81"/>
      <c r="AO12" s="76"/>
      <c r="AP12" s="76"/>
      <c r="AQ12" s="8">
        <f t="shared" si="0"/>
        <v>0</v>
      </c>
      <c r="AR12" s="82"/>
      <c r="AS12" s="76"/>
      <c r="AT12" s="76"/>
      <c r="AU12" s="61">
        <f t="shared" ref="AU12:AU25" si="12">SUM(AR12:AT12)</f>
        <v>0</v>
      </c>
      <c r="AV12" s="81"/>
      <c r="AW12" s="76"/>
      <c r="AX12" s="76"/>
      <c r="AY12" s="8">
        <f t="shared" ref="AY12:AY25" si="13">SUM(AV12:AX12)</f>
        <v>0</v>
      </c>
    </row>
    <row r="13" spans="1:51" x14ac:dyDescent="0.2">
      <c r="A13" s="219"/>
      <c r="B13" s="222"/>
      <c r="C13" s="59" t="s">
        <v>6</v>
      </c>
      <c r="D13" s="81"/>
      <c r="E13" s="76"/>
      <c r="F13" s="76"/>
      <c r="G13" s="8">
        <f t="shared" si="1"/>
        <v>0</v>
      </c>
      <c r="H13" s="81"/>
      <c r="I13" s="76"/>
      <c r="J13" s="76"/>
      <c r="K13" s="8">
        <f t="shared" si="2"/>
        <v>0</v>
      </c>
      <c r="L13" s="82"/>
      <c r="M13" s="76"/>
      <c r="N13" s="76"/>
      <c r="O13" s="61">
        <f t="shared" si="3"/>
        <v>0</v>
      </c>
      <c r="P13" s="81"/>
      <c r="Q13" s="76"/>
      <c r="R13" s="76"/>
      <c r="S13" s="8">
        <f t="shared" si="4"/>
        <v>0</v>
      </c>
      <c r="T13" s="82"/>
      <c r="U13" s="76"/>
      <c r="V13" s="76"/>
      <c r="W13" s="61">
        <f t="shared" si="5"/>
        <v>0</v>
      </c>
      <c r="X13" s="81"/>
      <c r="Y13" s="76"/>
      <c r="Z13" s="76"/>
      <c r="AA13" s="8">
        <f t="shared" si="6"/>
        <v>0</v>
      </c>
      <c r="AB13" s="82"/>
      <c r="AC13" s="76"/>
      <c r="AD13" s="76"/>
      <c r="AE13" s="61">
        <f t="shared" si="7"/>
        <v>0</v>
      </c>
      <c r="AF13" s="81"/>
      <c r="AG13" s="76"/>
      <c r="AH13" s="76"/>
      <c r="AI13" s="8">
        <f t="shared" si="8"/>
        <v>0</v>
      </c>
      <c r="AJ13" s="82"/>
      <c r="AK13" s="76"/>
      <c r="AL13" s="76"/>
      <c r="AM13" s="61">
        <f t="shared" si="9"/>
        <v>0</v>
      </c>
      <c r="AN13" s="81"/>
      <c r="AO13" s="76"/>
      <c r="AP13" s="76"/>
      <c r="AQ13" s="8">
        <f t="shared" si="0"/>
        <v>0</v>
      </c>
      <c r="AR13" s="82"/>
      <c r="AS13" s="76"/>
      <c r="AT13" s="76"/>
      <c r="AU13" s="61">
        <f t="shared" si="12"/>
        <v>0</v>
      </c>
      <c r="AV13" s="81"/>
      <c r="AW13" s="76"/>
      <c r="AX13" s="76"/>
      <c r="AY13" s="8">
        <f t="shared" si="13"/>
        <v>0</v>
      </c>
    </row>
    <row r="14" spans="1:51" x14ac:dyDescent="0.2">
      <c r="A14" s="219"/>
      <c r="B14" s="222"/>
      <c r="C14" s="59" t="s">
        <v>7</v>
      </c>
      <c r="D14" s="81"/>
      <c r="E14" s="76"/>
      <c r="F14" s="76"/>
      <c r="G14" s="8">
        <f t="shared" si="1"/>
        <v>0</v>
      </c>
      <c r="H14" s="81"/>
      <c r="I14" s="76"/>
      <c r="J14" s="76"/>
      <c r="K14" s="8">
        <f t="shared" si="2"/>
        <v>0</v>
      </c>
      <c r="L14" s="82"/>
      <c r="M14" s="76"/>
      <c r="N14" s="76"/>
      <c r="O14" s="61">
        <f t="shared" si="3"/>
        <v>0</v>
      </c>
      <c r="P14" s="81"/>
      <c r="Q14" s="76"/>
      <c r="R14" s="76"/>
      <c r="S14" s="8">
        <f t="shared" si="4"/>
        <v>0</v>
      </c>
      <c r="T14" s="82"/>
      <c r="U14" s="76"/>
      <c r="V14" s="76"/>
      <c r="W14" s="61">
        <f t="shared" si="5"/>
        <v>0</v>
      </c>
      <c r="X14" s="81"/>
      <c r="Y14" s="76"/>
      <c r="Z14" s="76"/>
      <c r="AA14" s="8">
        <f t="shared" si="6"/>
        <v>0</v>
      </c>
      <c r="AB14" s="82"/>
      <c r="AC14" s="76"/>
      <c r="AD14" s="76"/>
      <c r="AE14" s="61">
        <f t="shared" si="7"/>
        <v>0</v>
      </c>
      <c r="AF14" s="81"/>
      <c r="AG14" s="76"/>
      <c r="AH14" s="76"/>
      <c r="AI14" s="8">
        <f t="shared" si="8"/>
        <v>0</v>
      </c>
      <c r="AJ14" s="82"/>
      <c r="AK14" s="76"/>
      <c r="AL14" s="76"/>
      <c r="AM14" s="61">
        <f t="shared" si="9"/>
        <v>0</v>
      </c>
      <c r="AN14" s="81"/>
      <c r="AO14" s="76"/>
      <c r="AP14" s="76"/>
      <c r="AQ14" s="8">
        <f t="shared" si="0"/>
        <v>0</v>
      </c>
      <c r="AR14" s="82"/>
      <c r="AS14" s="76"/>
      <c r="AT14" s="76"/>
      <c r="AU14" s="61">
        <f t="shared" si="12"/>
        <v>0</v>
      </c>
      <c r="AV14" s="81"/>
      <c r="AW14" s="76"/>
      <c r="AX14" s="76"/>
      <c r="AY14" s="8">
        <f t="shared" si="13"/>
        <v>0</v>
      </c>
    </row>
    <row r="15" spans="1:51" x14ac:dyDescent="0.2">
      <c r="A15" s="219"/>
      <c r="B15" s="222"/>
      <c r="C15" s="59" t="s">
        <v>8</v>
      </c>
      <c r="D15" s="81"/>
      <c r="E15" s="76"/>
      <c r="F15" s="76"/>
      <c r="G15" s="8">
        <f t="shared" si="1"/>
        <v>0</v>
      </c>
      <c r="H15" s="81"/>
      <c r="I15" s="76"/>
      <c r="J15" s="76"/>
      <c r="K15" s="8">
        <f t="shared" si="2"/>
        <v>0</v>
      </c>
      <c r="L15" s="82"/>
      <c r="M15" s="76"/>
      <c r="N15" s="76"/>
      <c r="O15" s="61">
        <f t="shared" si="3"/>
        <v>0</v>
      </c>
      <c r="P15" s="81"/>
      <c r="Q15" s="76"/>
      <c r="R15" s="76"/>
      <c r="S15" s="8">
        <f t="shared" si="4"/>
        <v>0</v>
      </c>
      <c r="T15" s="82"/>
      <c r="U15" s="76"/>
      <c r="V15" s="76"/>
      <c r="W15" s="61">
        <f t="shared" si="5"/>
        <v>0</v>
      </c>
      <c r="X15" s="81"/>
      <c r="Y15" s="76"/>
      <c r="Z15" s="76"/>
      <c r="AA15" s="8">
        <f t="shared" si="6"/>
        <v>0</v>
      </c>
      <c r="AB15" s="82"/>
      <c r="AC15" s="76"/>
      <c r="AD15" s="76"/>
      <c r="AE15" s="61">
        <f t="shared" si="7"/>
        <v>0</v>
      </c>
      <c r="AF15" s="81"/>
      <c r="AG15" s="76"/>
      <c r="AH15" s="76"/>
      <c r="AI15" s="8">
        <f t="shared" si="8"/>
        <v>0</v>
      </c>
      <c r="AJ15" s="82"/>
      <c r="AK15" s="76"/>
      <c r="AL15" s="76"/>
      <c r="AM15" s="61">
        <f t="shared" si="9"/>
        <v>0</v>
      </c>
      <c r="AN15" s="81"/>
      <c r="AO15" s="76"/>
      <c r="AP15" s="76"/>
      <c r="AQ15" s="8">
        <f t="shared" si="0"/>
        <v>0</v>
      </c>
      <c r="AR15" s="82"/>
      <c r="AS15" s="76"/>
      <c r="AT15" s="76"/>
      <c r="AU15" s="61">
        <f t="shared" si="12"/>
        <v>0</v>
      </c>
      <c r="AV15" s="81"/>
      <c r="AW15" s="76"/>
      <c r="AX15" s="76"/>
      <c r="AY15" s="8">
        <f t="shared" si="13"/>
        <v>0</v>
      </c>
    </row>
    <row r="16" spans="1:51" x14ac:dyDescent="0.2">
      <c r="A16" s="219"/>
      <c r="B16" s="222"/>
      <c r="C16" s="59" t="s">
        <v>9</v>
      </c>
      <c r="D16" s="81"/>
      <c r="E16" s="76"/>
      <c r="F16" s="76"/>
      <c r="G16" s="8">
        <f t="shared" si="1"/>
        <v>0</v>
      </c>
      <c r="H16" s="81"/>
      <c r="I16" s="76"/>
      <c r="J16" s="76"/>
      <c r="K16" s="8">
        <f t="shared" si="2"/>
        <v>0</v>
      </c>
      <c r="L16" s="82"/>
      <c r="M16" s="76"/>
      <c r="N16" s="76"/>
      <c r="O16" s="61">
        <f t="shared" si="3"/>
        <v>0</v>
      </c>
      <c r="P16" s="81"/>
      <c r="Q16" s="76"/>
      <c r="R16" s="76"/>
      <c r="S16" s="8">
        <f t="shared" si="4"/>
        <v>0</v>
      </c>
      <c r="T16" s="82"/>
      <c r="U16" s="76"/>
      <c r="V16" s="76"/>
      <c r="W16" s="61">
        <f t="shared" si="5"/>
        <v>0</v>
      </c>
      <c r="X16" s="81"/>
      <c r="Y16" s="76"/>
      <c r="Z16" s="76"/>
      <c r="AA16" s="8">
        <f t="shared" si="6"/>
        <v>0</v>
      </c>
      <c r="AB16" s="82"/>
      <c r="AC16" s="76"/>
      <c r="AD16" s="76"/>
      <c r="AE16" s="61">
        <f t="shared" si="7"/>
        <v>0</v>
      </c>
      <c r="AF16" s="81"/>
      <c r="AG16" s="76"/>
      <c r="AH16" s="76"/>
      <c r="AI16" s="8">
        <f t="shared" si="8"/>
        <v>0</v>
      </c>
      <c r="AJ16" s="82"/>
      <c r="AK16" s="76"/>
      <c r="AL16" s="76"/>
      <c r="AM16" s="61">
        <f t="shared" si="9"/>
        <v>0</v>
      </c>
      <c r="AN16" s="81"/>
      <c r="AO16" s="76"/>
      <c r="AP16" s="76"/>
      <c r="AQ16" s="8">
        <f t="shared" si="0"/>
        <v>0</v>
      </c>
      <c r="AR16" s="82"/>
      <c r="AS16" s="76"/>
      <c r="AT16" s="76"/>
      <c r="AU16" s="61">
        <f t="shared" si="12"/>
        <v>0</v>
      </c>
      <c r="AV16" s="81"/>
      <c r="AW16" s="76"/>
      <c r="AX16" s="76"/>
      <c r="AY16" s="8">
        <f t="shared" si="13"/>
        <v>0</v>
      </c>
    </row>
    <row r="17" spans="1:51" x14ac:dyDescent="0.2">
      <c r="A17" s="219" t="s">
        <v>10</v>
      </c>
      <c r="B17" s="222" t="s">
        <v>45</v>
      </c>
      <c r="C17" s="59" t="s">
        <v>50</v>
      </c>
      <c r="D17" s="81"/>
      <c r="E17" s="76"/>
      <c r="F17" s="76"/>
      <c r="G17" s="8">
        <f t="shared" si="1"/>
        <v>0</v>
      </c>
      <c r="H17" s="81"/>
      <c r="I17" s="76"/>
      <c r="J17" s="76"/>
      <c r="K17" s="8">
        <f t="shared" si="2"/>
        <v>0</v>
      </c>
      <c r="L17" s="82"/>
      <c r="M17" s="76"/>
      <c r="N17" s="76"/>
      <c r="O17" s="61">
        <f t="shared" si="3"/>
        <v>0</v>
      </c>
      <c r="P17" s="81"/>
      <c r="Q17" s="76"/>
      <c r="R17" s="76"/>
      <c r="S17" s="8">
        <f t="shared" si="4"/>
        <v>0</v>
      </c>
      <c r="T17" s="82"/>
      <c r="U17" s="76"/>
      <c r="V17" s="76"/>
      <c r="W17" s="61">
        <f t="shared" si="5"/>
        <v>0</v>
      </c>
      <c r="X17" s="81"/>
      <c r="Y17" s="76"/>
      <c r="Z17" s="76"/>
      <c r="AA17" s="8">
        <f t="shared" si="6"/>
        <v>0</v>
      </c>
      <c r="AB17" s="82"/>
      <c r="AC17" s="76"/>
      <c r="AD17" s="76"/>
      <c r="AE17" s="61">
        <f t="shared" si="7"/>
        <v>0</v>
      </c>
      <c r="AF17" s="81"/>
      <c r="AG17" s="76"/>
      <c r="AH17" s="76"/>
      <c r="AI17" s="8">
        <f t="shared" si="8"/>
        <v>0</v>
      </c>
      <c r="AJ17" s="82"/>
      <c r="AK17" s="76"/>
      <c r="AL17" s="76"/>
      <c r="AM17" s="61">
        <f t="shared" si="9"/>
        <v>0</v>
      </c>
      <c r="AN17" s="81"/>
      <c r="AO17" s="76"/>
      <c r="AP17" s="76"/>
      <c r="AQ17" s="8">
        <f t="shared" si="0"/>
        <v>0</v>
      </c>
      <c r="AR17" s="82"/>
      <c r="AS17" s="76"/>
      <c r="AT17" s="76"/>
      <c r="AU17" s="61">
        <f t="shared" si="12"/>
        <v>0</v>
      </c>
      <c r="AV17" s="81"/>
      <c r="AW17" s="76"/>
      <c r="AX17" s="76"/>
      <c r="AY17" s="8">
        <f t="shared" si="13"/>
        <v>0</v>
      </c>
    </row>
    <row r="18" spans="1:51" x14ac:dyDescent="0.2">
      <c r="A18" s="219"/>
      <c r="B18" s="222"/>
      <c r="C18" s="59" t="s">
        <v>51</v>
      </c>
      <c r="D18" s="81"/>
      <c r="E18" s="76"/>
      <c r="F18" s="76"/>
      <c r="G18" s="8">
        <f t="shared" si="1"/>
        <v>0</v>
      </c>
      <c r="H18" s="81"/>
      <c r="I18" s="76"/>
      <c r="J18" s="76"/>
      <c r="K18" s="8">
        <f t="shared" si="2"/>
        <v>0</v>
      </c>
      <c r="L18" s="82"/>
      <c r="M18" s="76"/>
      <c r="N18" s="76"/>
      <c r="O18" s="61">
        <f t="shared" si="3"/>
        <v>0</v>
      </c>
      <c r="P18" s="81"/>
      <c r="Q18" s="76"/>
      <c r="R18" s="76"/>
      <c r="S18" s="8">
        <f t="shared" si="4"/>
        <v>0</v>
      </c>
      <c r="T18" s="82"/>
      <c r="U18" s="76"/>
      <c r="V18" s="76"/>
      <c r="W18" s="61">
        <f t="shared" si="5"/>
        <v>0</v>
      </c>
      <c r="X18" s="81"/>
      <c r="Y18" s="76"/>
      <c r="Z18" s="76"/>
      <c r="AA18" s="8">
        <f t="shared" si="6"/>
        <v>0</v>
      </c>
      <c r="AB18" s="82"/>
      <c r="AC18" s="76"/>
      <c r="AD18" s="76"/>
      <c r="AE18" s="61">
        <f t="shared" si="7"/>
        <v>0</v>
      </c>
      <c r="AF18" s="81"/>
      <c r="AG18" s="76"/>
      <c r="AH18" s="76"/>
      <c r="AI18" s="8">
        <f t="shared" si="8"/>
        <v>0</v>
      </c>
      <c r="AJ18" s="82"/>
      <c r="AK18" s="76"/>
      <c r="AL18" s="76"/>
      <c r="AM18" s="61">
        <f t="shared" si="9"/>
        <v>0</v>
      </c>
      <c r="AN18" s="81"/>
      <c r="AO18" s="76"/>
      <c r="AP18" s="76"/>
      <c r="AQ18" s="8">
        <f t="shared" si="0"/>
        <v>0</v>
      </c>
      <c r="AR18" s="82"/>
      <c r="AS18" s="76"/>
      <c r="AT18" s="76"/>
      <c r="AU18" s="61">
        <f t="shared" si="12"/>
        <v>0</v>
      </c>
      <c r="AV18" s="81"/>
      <c r="AW18" s="76"/>
      <c r="AX18" s="76"/>
      <c r="AY18" s="8">
        <f t="shared" si="13"/>
        <v>0</v>
      </c>
    </row>
    <row r="19" spans="1:51" x14ac:dyDescent="0.2">
      <c r="A19" s="219"/>
      <c r="B19" s="222"/>
      <c r="C19" s="59" t="s">
        <v>52</v>
      </c>
      <c r="D19" s="81"/>
      <c r="E19" s="76"/>
      <c r="F19" s="76"/>
      <c r="G19" s="8">
        <f t="shared" si="1"/>
        <v>0</v>
      </c>
      <c r="H19" s="81"/>
      <c r="I19" s="76"/>
      <c r="J19" s="76"/>
      <c r="K19" s="8">
        <f t="shared" si="2"/>
        <v>0</v>
      </c>
      <c r="L19" s="82"/>
      <c r="M19" s="76"/>
      <c r="N19" s="76"/>
      <c r="O19" s="61">
        <f t="shared" si="3"/>
        <v>0</v>
      </c>
      <c r="P19" s="81"/>
      <c r="Q19" s="76"/>
      <c r="R19" s="76"/>
      <c r="S19" s="8">
        <f t="shared" si="4"/>
        <v>0</v>
      </c>
      <c r="T19" s="82"/>
      <c r="U19" s="76"/>
      <c r="V19" s="76"/>
      <c r="W19" s="61">
        <f t="shared" si="5"/>
        <v>0</v>
      </c>
      <c r="X19" s="81"/>
      <c r="Y19" s="76"/>
      <c r="Z19" s="76"/>
      <c r="AA19" s="8">
        <f t="shared" si="6"/>
        <v>0</v>
      </c>
      <c r="AB19" s="82"/>
      <c r="AC19" s="76"/>
      <c r="AD19" s="76"/>
      <c r="AE19" s="61">
        <f t="shared" si="7"/>
        <v>0</v>
      </c>
      <c r="AF19" s="81"/>
      <c r="AG19" s="76"/>
      <c r="AH19" s="76"/>
      <c r="AI19" s="8">
        <f t="shared" si="8"/>
        <v>0</v>
      </c>
      <c r="AJ19" s="82"/>
      <c r="AK19" s="76"/>
      <c r="AL19" s="76"/>
      <c r="AM19" s="61">
        <f t="shared" si="9"/>
        <v>0</v>
      </c>
      <c r="AN19" s="81"/>
      <c r="AO19" s="76"/>
      <c r="AP19" s="76"/>
      <c r="AQ19" s="8">
        <f t="shared" si="0"/>
        <v>0</v>
      </c>
      <c r="AR19" s="82"/>
      <c r="AS19" s="76"/>
      <c r="AT19" s="76"/>
      <c r="AU19" s="61">
        <f t="shared" si="12"/>
        <v>0</v>
      </c>
      <c r="AV19" s="81"/>
      <c r="AW19" s="76"/>
      <c r="AX19" s="76"/>
      <c r="AY19" s="8">
        <f t="shared" si="13"/>
        <v>0</v>
      </c>
    </row>
    <row r="20" spans="1:51" x14ac:dyDescent="0.2">
      <c r="A20" s="219"/>
      <c r="B20" s="222"/>
      <c r="C20" s="59" t="s">
        <v>53</v>
      </c>
      <c r="D20" s="81"/>
      <c r="E20" s="76"/>
      <c r="F20" s="76"/>
      <c r="G20" s="8">
        <f t="shared" si="1"/>
        <v>0</v>
      </c>
      <c r="H20" s="81"/>
      <c r="I20" s="76"/>
      <c r="J20" s="76"/>
      <c r="K20" s="8">
        <f t="shared" si="2"/>
        <v>0</v>
      </c>
      <c r="L20" s="82"/>
      <c r="M20" s="76"/>
      <c r="N20" s="76"/>
      <c r="O20" s="61">
        <f t="shared" si="3"/>
        <v>0</v>
      </c>
      <c r="P20" s="81"/>
      <c r="Q20" s="76"/>
      <c r="R20" s="76"/>
      <c r="S20" s="8">
        <f t="shared" si="4"/>
        <v>0</v>
      </c>
      <c r="T20" s="82"/>
      <c r="U20" s="76"/>
      <c r="V20" s="76"/>
      <c r="W20" s="61">
        <f t="shared" si="5"/>
        <v>0</v>
      </c>
      <c r="X20" s="81"/>
      <c r="Y20" s="76"/>
      <c r="Z20" s="76"/>
      <c r="AA20" s="8">
        <f t="shared" si="6"/>
        <v>0</v>
      </c>
      <c r="AB20" s="82"/>
      <c r="AC20" s="76"/>
      <c r="AD20" s="76"/>
      <c r="AE20" s="61">
        <f t="shared" si="7"/>
        <v>0</v>
      </c>
      <c r="AF20" s="81"/>
      <c r="AG20" s="76"/>
      <c r="AH20" s="76"/>
      <c r="AI20" s="8">
        <f t="shared" si="8"/>
        <v>0</v>
      </c>
      <c r="AJ20" s="82"/>
      <c r="AK20" s="76"/>
      <c r="AL20" s="76"/>
      <c r="AM20" s="61">
        <f t="shared" si="9"/>
        <v>0</v>
      </c>
      <c r="AN20" s="81"/>
      <c r="AO20" s="76"/>
      <c r="AP20" s="76"/>
      <c r="AQ20" s="8">
        <f t="shared" si="0"/>
        <v>0</v>
      </c>
      <c r="AR20" s="82"/>
      <c r="AS20" s="76"/>
      <c r="AT20" s="76"/>
      <c r="AU20" s="61">
        <f t="shared" si="12"/>
        <v>0</v>
      </c>
      <c r="AV20" s="81"/>
      <c r="AW20" s="76"/>
      <c r="AX20" s="76"/>
      <c r="AY20" s="8">
        <f t="shared" si="13"/>
        <v>0</v>
      </c>
    </row>
    <row r="21" spans="1:51" x14ac:dyDescent="0.2">
      <c r="A21" s="219"/>
      <c r="B21" s="222"/>
      <c r="C21" s="59" t="s">
        <v>54</v>
      </c>
      <c r="D21" s="81"/>
      <c r="E21" s="76"/>
      <c r="F21" s="76"/>
      <c r="G21" s="8">
        <f t="shared" si="1"/>
        <v>0</v>
      </c>
      <c r="H21" s="81"/>
      <c r="I21" s="76"/>
      <c r="J21" s="76"/>
      <c r="K21" s="8">
        <f t="shared" si="2"/>
        <v>0</v>
      </c>
      <c r="L21" s="82"/>
      <c r="M21" s="76"/>
      <c r="N21" s="76"/>
      <c r="O21" s="61">
        <f t="shared" si="3"/>
        <v>0</v>
      </c>
      <c r="P21" s="81"/>
      <c r="Q21" s="76"/>
      <c r="R21" s="76"/>
      <c r="S21" s="8">
        <f t="shared" si="4"/>
        <v>0</v>
      </c>
      <c r="T21" s="82"/>
      <c r="U21" s="76"/>
      <c r="V21" s="76"/>
      <c r="W21" s="61">
        <f t="shared" si="5"/>
        <v>0</v>
      </c>
      <c r="X21" s="81"/>
      <c r="Y21" s="76"/>
      <c r="Z21" s="76"/>
      <c r="AA21" s="8">
        <f t="shared" si="6"/>
        <v>0</v>
      </c>
      <c r="AB21" s="82"/>
      <c r="AC21" s="76"/>
      <c r="AD21" s="76"/>
      <c r="AE21" s="61">
        <f t="shared" si="7"/>
        <v>0</v>
      </c>
      <c r="AF21" s="81"/>
      <c r="AG21" s="76"/>
      <c r="AH21" s="76"/>
      <c r="AI21" s="8">
        <f t="shared" si="8"/>
        <v>0</v>
      </c>
      <c r="AJ21" s="82"/>
      <c r="AK21" s="76"/>
      <c r="AL21" s="76"/>
      <c r="AM21" s="61">
        <f t="shared" si="9"/>
        <v>0</v>
      </c>
      <c r="AN21" s="81"/>
      <c r="AO21" s="76"/>
      <c r="AP21" s="76"/>
      <c r="AQ21" s="8">
        <f t="shared" si="0"/>
        <v>0</v>
      </c>
      <c r="AR21" s="82"/>
      <c r="AS21" s="76"/>
      <c r="AT21" s="76"/>
      <c r="AU21" s="61">
        <f t="shared" si="12"/>
        <v>0</v>
      </c>
      <c r="AV21" s="81"/>
      <c r="AW21" s="76"/>
      <c r="AX21" s="76"/>
      <c r="AY21" s="8">
        <f t="shared" si="13"/>
        <v>0</v>
      </c>
    </row>
    <row r="22" spans="1:51" x14ac:dyDescent="0.2">
      <c r="A22" s="219"/>
      <c r="B22" s="222" t="s">
        <v>46</v>
      </c>
      <c r="C22" s="59" t="s">
        <v>55</v>
      </c>
      <c r="D22" s="81"/>
      <c r="E22" s="76"/>
      <c r="F22" s="76"/>
      <c r="G22" s="8">
        <f t="shared" si="1"/>
        <v>0</v>
      </c>
      <c r="H22" s="81"/>
      <c r="I22" s="76"/>
      <c r="J22" s="76"/>
      <c r="K22" s="8">
        <f t="shared" si="2"/>
        <v>0</v>
      </c>
      <c r="L22" s="82"/>
      <c r="M22" s="76"/>
      <c r="N22" s="76"/>
      <c r="O22" s="61">
        <f t="shared" si="3"/>
        <v>0</v>
      </c>
      <c r="P22" s="81"/>
      <c r="Q22" s="76"/>
      <c r="R22" s="76"/>
      <c r="S22" s="8">
        <f t="shared" si="4"/>
        <v>0</v>
      </c>
      <c r="T22" s="82"/>
      <c r="U22" s="76"/>
      <c r="V22" s="76"/>
      <c r="W22" s="61">
        <f t="shared" si="5"/>
        <v>0</v>
      </c>
      <c r="X22" s="81"/>
      <c r="Y22" s="76"/>
      <c r="Z22" s="76"/>
      <c r="AA22" s="8">
        <f t="shared" si="6"/>
        <v>0</v>
      </c>
      <c r="AB22" s="82"/>
      <c r="AC22" s="76"/>
      <c r="AD22" s="76"/>
      <c r="AE22" s="61">
        <f t="shared" si="7"/>
        <v>0</v>
      </c>
      <c r="AF22" s="81"/>
      <c r="AG22" s="76"/>
      <c r="AH22" s="76"/>
      <c r="AI22" s="8">
        <f t="shared" si="8"/>
        <v>0</v>
      </c>
      <c r="AJ22" s="82"/>
      <c r="AK22" s="76"/>
      <c r="AL22" s="76"/>
      <c r="AM22" s="61">
        <f t="shared" si="9"/>
        <v>0</v>
      </c>
      <c r="AN22" s="81"/>
      <c r="AO22" s="76"/>
      <c r="AP22" s="76"/>
      <c r="AQ22" s="8">
        <f t="shared" si="0"/>
        <v>0</v>
      </c>
      <c r="AR22" s="82"/>
      <c r="AS22" s="76"/>
      <c r="AT22" s="76"/>
      <c r="AU22" s="61">
        <f t="shared" si="12"/>
        <v>0</v>
      </c>
      <c r="AV22" s="81"/>
      <c r="AW22" s="76"/>
      <c r="AX22" s="76"/>
      <c r="AY22" s="8">
        <f t="shared" si="13"/>
        <v>0</v>
      </c>
    </row>
    <row r="23" spans="1:51" x14ac:dyDescent="0.2">
      <c r="A23" s="219"/>
      <c r="B23" s="222"/>
      <c r="C23" s="59" t="s">
        <v>56</v>
      </c>
      <c r="D23" s="81"/>
      <c r="E23" s="76"/>
      <c r="F23" s="76"/>
      <c r="G23" s="8">
        <f t="shared" si="1"/>
        <v>0</v>
      </c>
      <c r="H23" s="81"/>
      <c r="I23" s="76"/>
      <c r="J23" s="76"/>
      <c r="K23" s="8">
        <f t="shared" si="2"/>
        <v>0</v>
      </c>
      <c r="L23" s="82"/>
      <c r="M23" s="76"/>
      <c r="N23" s="76"/>
      <c r="O23" s="61">
        <f t="shared" si="3"/>
        <v>0</v>
      </c>
      <c r="P23" s="81"/>
      <c r="Q23" s="76"/>
      <c r="R23" s="76"/>
      <c r="S23" s="8">
        <f t="shared" si="4"/>
        <v>0</v>
      </c>
      <c r="T23" s="82"/>
      <c r="U23" s="76"/>
      <c r="V23" s="76"/>
      <c r="W23" s="61">
        <f t="shared" si="5"/>
        <v>0</v>
      </c>
      <c r="X23" s="81"/>
      <c r="Y23" s="76"/>
      <c r="Z23" s="76"/>
      <c r="AA23" s="8">
        <f t="shared" si="6"/>
        <v>0</v>
      </c>
      <c r="AB23" s="82"/>
      <c r="AC23" s="76"/>
      <c r="AD23" s="76"/>
      <c r="AE23" s="61">
        <f t="shared" si="7"/>
        <v>0</v>
      </c>
      <c r="AF23" s="81"/>
      <c r="AG23" s="76"/>
      <c r="AH23" s="76"/>
      <c r="AI23" s="8">
        <f t="shared" si="8"/>
        <v>0</v>
      </c>
      <c r="AJ23" s="82"/>
      <c r="AK23" s="76"/>
      <c r="AL23" s="76"/>
      <c r="AM23" s="61">
        <f t="shared" si="9"/>
        <v>0</v>
      </c>
      <c r="AN23" s="81"/>
      <c r="AO23" s="76"/>
      <c r="AP23" s="76"/>
      <c r="AQ23" s="8">
        <f t="shared" si="0"/>
        <v>0</v>
      </c>
      <c r="AR23" s="82"/>
      <c r="AS23" s="76"/>
      <c r="AT23" s="76"/>
      <c r="AU23" s="61">
        <f t="shared" si="12"/>
        <v>0</v>
      </c>
      <c r="AV23" s="81"/>
      <c r="AW23" s="76"/>
      <c r="AX23" s="76"/>
      <c r="AY23" s="8">
        <f t="shared" si="13"/>
        <v>0</v>
      </c>
    </row>
    <row r="24" spans="1:51" x14ac:dyDescent="0.2">
      <c r="A24" s="219"/>
      <c r="B24" s="222"/>
      <c r="C24" s="59" t="s">
        <v>57</v>
      </c>
      <c r="D24" s="81"/>
      <c r="E24" s="76"/>
      <c r="F24" s="76"/>
      <c r="G24" s="8">
        <f t="shared" si="1"/>
        <v>0</v>
      </c>
      <c r="H24" s="81"/>
      <c r="I24" s="76"/>
      <c r="J24" s="76"/>
      <c r="K24" s="8">
        <f t="shared" si="2"/>
        <v>0</v>
      </c>
      <c r="L24" s="82"/>
      <c r="M24" s="76"/>
      <c r="N24" s="76"/>
      <c r="O24" s="61">
        <f t="shared" si="3"/>
        <v>0</v>
      </c>
      <c r="P24" s="81"/>
      <c r="Q24" s="76"/>
      <c r="R24" s="76"/>
      <c r="S24" s="8">
        <f t="shared" si="4"/>
        <v>0</v>
      </c>
      <c r="T24" s="82"/>
      <c r="U24" s="76"/>
      <c r="V24" s="76"/>
      <c r="W24" s="61">
        <f t="shared" si="5"/>
        <v>0</v>
      </c>
      <c r="X24" s="81"/>
      <c r="Y24" s="76"/>
      <c r="Z24" s="76"/>
      <c r="AA24" s="8">
        <f t="shared" si="6"/>
        <v>0</v>
      </c>
      <c r="AB24" s="82"/>
      <c r="AC24" s="76"/>
      <c r="AD24" s="76"/>
      <c r="AE24" s="61">
        <f t="shared" si="7"/>
        <v>0</v>
      </c>
      <c r="AF24" s="81"/>
      <c r="AG24" s="76"/>
      <c r="AH24" s="76"/>
      <c r="AI24" s="8">
        <f t="shared" si="8"/>
        <v>0</v>
      </c>
      <c r="AJ24" s="82"/>
      <c r="AK24" s="76"/>
      <c r="AL24" s="76"/>
      <c r="AM24" s="61">
        <f t="shared" si="9"/>
        <v>0</v>
      </c>
      <c r="AN24" s="81"/>
      <c r="AO24" s="76"/>
      <c r="AP24" s="76"/>
      <c r="AQ24" s="8">
        <f t="shared" si="0"/>
        <v>0</v>
      </c>
      <c r="AR24" s="82"/>
      <c r="AS24" s="76"/>
      <c r="AT24" s="76"/>
      <c r="AU24" s="61">
        <f t="shared" si="12"/>
        <v>0</v>
      </c>
      <c r="AV24" s="81"/>
      <c r="AW24" s="76"/>
      <c r="AX24" s="76"/>
      <c r="AY24" s="8">
        <f t="shared" si="13"/>
        <v>0</v>
      </c>
    </row>
    <row r="25" spans="1:51" ht="13.5" thickBot="1" x14ac:dyDescent="0.25">
      <c r="A25" s="250"/>
      <c r="B25" s="251"/>
      <c r="C25" s="62" t="s">
        <v>58</v>
      </c>
      <c r="D25" s="83"/>
      <c r="E25" s="84"/>
      <c r="F25" s="84"/>
      <c r="G25" s="8">
        <f t="shared" si="1"/>
        <v>0</v>
      </c>
      <c r="H25" s="83"/>
      <c r="I25" s="84"/>
      <c r="J25" s="84"/>
      <c r="K25" s="8">
        <f t="shared" si="2"/>
        <v>0</v>
      </c>
      <c r="L25" s="85"/>
      <c r="M25" s="84"/>
      <c r="N25" s="84"/>
      <c r="O25" s="61">
        <f t="shared" si="3"/>
        <v>0</v>
      </c>
      <c r="P25" s="83"/>
      <c r="Q25" s="84"/>
      <c r="R25" s="84"/>
      <c r="S25" s="8">
        <f t="shared" si="4"/>
        <v>0</v>
      </c>
      <c r="T25" s="85"/>
      <c r="U25" s="84"/>
      <c r="V25" s="84"/>
      <c r="W25" s="61">
        <f t="shared" si="5"/>
        <v>0</v>
      </c>
      <c r="X25" s="83"/>
      <c r="Y25" s="84"/>
      <c r="Z25" s="84"/>
      <c r="AA25" s="8">
        <f t="shared" si="6"/>
        <v>0</v>
      </c>
      <c r="AB25" s="85"/>
      <c r="AC25" s="84"/>
      <c r="AD25" s="84"/>
      <c r="AE25" s="61">
        <f t="shared" si="7"/>
        <v>0</v>
      </c>
      <c r="AF25" s="83"/>
      <c r="AG25" s="84"/>
      <c r="AH25" s="84"/>
      <c r="AI25" s="8">
        <f t="shared" si="8"/>
        <v>0</v>
      </c>
      <c r="AJ25" s="85"/>
      <c r="AK25" s="84"/>
      <c r="AL25" s="84"/>
      <c r="AM25" s="61">
        <f t="shared" si="9"/>
        <v>0</v>
      </c>
      <c r="AN25" s="83"/>
      <c r="AO25" s="84"/>
      <c r="AP25" s="84"/>
      <c r="AQ25" s="8">
        <f t="shared" si="0"/>
        <v>0</v>
      </c>
      <c r="AR25" s="85"/>
      <c r="AS25" s="84"/>
      <c r="AT25" s="84"/>
      <c r="AU25" s="61">
        <f t="shared" si="12"/>
        <v>0</v>
      </c>
      <c r="AV25" s="83"/>
      <c r="AW25" s="84"/>
      <c r="AX25" s="84"/>
      <c r="AY25" s="8">
        <f t="shared" si="13"/>
        <v>0</v>
      </c>
    </row>
    <row r="26" spans="1:51" s="19" customFormat="1" ht="13.5" thickBot="1" x14ac:dyDescent="0.25">
      <c r="A26" s="245" t="s">
        <v>20</v>
      </c>
      <c r="B26" s="246"/>
      <c r="C26" s="252"/>
      <c r="D26" s="13">
        <f>SUM(D10:D25)</f>
        <v>0</v>
      </c>
      <c r="E26" s="14">
        <f>SUM(E10:E25)</f>
        <v>0</v>
      </c>
      <c r="F26" s="14">
        <f>SUM(F10:F25)</f>
        <v>0</v>
      </c>
      <c r="G26" s="15">
        <f>SUM(G10:G25)</f>
        <v>0</v>
      </c>
      <c r="H26" s="13">
        <f t="shared" ref="H26:J26" si="14">SUM(H10:H25)</f>
        <v>0</v>
      </c>
      <c r="I26" s="14">
        <f t="shared" si="14"/>
        <v>0</v>
      </c>
      <c r="J26" s="14">
        <f t="shared" si="14"/>
        <v>0</v>
      </c>
      <c r="K26" s="15">
        <f>SUM(K10:K25)</f>
        <v>0</v>
      </c>
      <c r="L26" s="86">
        <f t="shared" ref="L26:N26" si="15">SUM(L10:L25)</f>
        <v>0</v>
      </c>
      <c r="M26" s="14">
        <f t="shared" si="15"/>
        <v>0</v>
      </c>
      <c r="N26" s="14">
        <f t="shared" si="15"/>
        <v>0</v>
      </c>
      <c r="O26" s="87">
        <f>SUM(O10:O25)</f>
        <v>0</v>
      </c>
      <c r="P26" s="13">
        <f t="shared" ref="P26:R26" si="16">SUM(P10:P25)</f>
        <v>0</v>
      </c>
      <c r="Q26" s="14">
        <f t="shared" si="16"/>
        <v>0</v>
      </c>
      <c r="R26" s="14">
        <f t="shared" si="16"/>
        <v>0</v>
      </c>
      <c r="S26" s="15">
        <f>SUM(S10:S25)</f>
        <v>0</v>
      </c>
      <c r="T26" s="86">
        <f t="shared" ref="T26:V26" si="17">SUM(T10:T25)</f>
        <v>0</v>
      </c>
      <c r="U26" s="14">
        <f t="shared" si="17"/>
        <v>0</v>
      </c>
      <c r="V26" s="14">
        <f t="shared" si="17"/>
        <v>0</v>
      </c>
      <c r="W26" s="87">
        <f>SUM(W10:W25)</f>
        <v>0</v>
      </c>
      <c r="X26" s="13">
        <f t="shared" ref="X26:Z26" si="18">SUM(X10:X25)</f>
        <v>0</v>
      </c>
      <c r="Y26" s="14">
        <f t="shared" si="18"/>
        <v>0</v>
      </c>
      <c r="Z26" s="14">
        <f t="shared" si="18"/>
        <v>0</v>
      </c>
      <c r="AA26" s="15">
        <f>SUM(AA10:AA25)</f>
        <v>0</v>
      </c>
      <c r="AB26" s="86">
        <f t="shared" ref="AB26:AD26" si="19">SUM(AB10:AB25)</f>
        <v>0</v>
      </c>
      <c r="AC26" s="14">
        <f t="shared" si="19"/>
        <v>0</v>
      </c>
      <c r="AD26" s="14">
        <f t="shared" si="19"/>
        <v>0</v>
      </c>
      <c r="AE26" s="87">
        <f>SUM(AE10:AE25)</f>
        <v>0</v>
      </c>
      <c r="AF26" s="13">
        <f t="shared" ref="AF26:AH26" si="20">SUM(AF10:AF25)</f>
        <v>0</v>
      </c>
      <c r="AG26" s="14">
        <f t="shared" si="20"/>
        <v>0</v>
      </c>
      <c r="AH26" s="14">
        <f t="shared" si="20"/>
        <v>0</v>
      </c>
      <c r="AI26" s="15">
        <f>SUM(AI10:AI25)</f>
        <v>0</v>
      </c>
      <c r="AJ26" s="86">
        <f t="shared" ref="AJ26:AL26" si="21">SUM(AJ10:AJ25)</f>
        <v>0</v>
      </c>
      <c r="AK26" s="14">
        <f t="shared" si="21"/>
        <v>0</v>
      </c>
      <c r="AL26" s="14">
        <f t="shared" si="21"/>
        <v>0</v>
      </c>
      <c r="AM26" s="87">
        <f>SUM(AM10:AM25)</f>
        <v>0</v>
      </c>
      <c r="AN26" s="13">
        <f t="shared" ref="AN26:AP26" si="22">SUM(AN10:AN25)</f>
        <v>0</v>
      </c>
      <c r="AO26" s="14">
        <f t="shared" si="22"/>
        <v>0</v>
      </c>
      <c r="AP26" s="14">
        <f t="shared" si="22"/>
        <v>0</v>
      </c>
      <c r="AQ26" s="15">
        <f t="shared" ref="AQ26:AY26" si="23">SUM(AQ10:AQ25)</f>
        <v>0</v>
      </c>
      <c r="AR26" s="86">
        <f t="shared" si="23"/>
        <v>0</v>
      </c>
      <c r="AS26" s="14">
        <f t="shared" si="23"/>
        <v>0</v>
      </c>
      <c r="AT26" s="14">
        <f t="shared" si="23"/>
        <v>0</v>
      </c>
      <c r="AU26" s="87">
        <f t="shared" si="23"/>
        <v>0</v>
      </c>
      <c r="AV26" s="13">
        <f t="shared" si="23"/>
        <v>0</v>
      </c>
      <c r="AW26" s="14">
        <f t="shared" si="23"/>
        <v>0</v>
      </c>
      <c r="AX26" s="14">
        <f t="shared" si="23"/>
        <v>0</v>
      </c>
      <c r="AY26" s="15">
        <f t="shared" si="23"/>
        <v>0</v>
      </c>
    </row>
    <row r="28" spans="1:51" x14ac:dyDescent="0.2">
      <c r="A28" s="3" t="s">
        <v>72</v>
      </c>
    </row>
    <row r="29" spans="1:51" ht="13.5" thickBot="1" x14ac:dyDescent="0.25"/>
    <row r="30" spans="1:51" x14ac:dyDescent="0.2">
      <c r="A30" s="230" t="s">
        <v>41</v>
      </c>
      <c r="B30" s="232" t="s">
        <v>42</v>
      </c>
      <c r="C30" s="232" t="s">
        <v>47</v>
      </c>
      <c r="D30" s="238" t="s">
        <v>86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47"/>
    </row>
    <row r="31" spans="1:51" ht="13.5" thickBot="1" x14ac:dyDescent="0.25">
      <c r="A31" s="248"/>
      <c r="B31" s="249"/>
      <c r="C31" s="249"/>
      <c r="D31" s="69" t="s">
        <v>73</v>
      </c>
      <c r="E31" s="69" t="s">
        <v>74</v>
      </c>
      <c r="F31" s="69" t="s">
        <v>75</v>
      </c>
      <c r="G31" s="69" t="s">
        <v>76</v>
      </c>
      <c r="H31" s="69" t="s">
        <v>78</v>
      </c>
      <c r="I31" s="69" t="s">
        <v>79</v>
      </c>
      <c r="J31" s="69" t="s">
        <v>80</v>
      </c>
      <c r="K31" s="69" t="s">
        <v>81</v>
      </c>
      <c r="L31" s="69" t="s">
        <v>82</v>
      </c>
      <c r="M31" s="69" t="s">
        <v>83</v>
      </c>
      <c r="N31" s="69" t="s">
        <v>84</v>
      </c>
      <c r="O31" s="74" t="s">
        <v>85</v>
      </c>
    </row>
    <row r="32" spans="1:51" x14ac:dyDescent="0.2">
      <c r="A32" s="218" t="s">
        <v>2</v>
      </c>
      <c r="B32" s="221" t="s">
        <v>43</v>
      </c>
      <c r="C32" s="65" t="s">
        <v>48</v>
      </c>
      <c r="D32" s="65">
        <f>G10</f>
        <v>0</v>
      </c>
      <c r="E32" s="65">
        <f>K10</f>
        <v>0</v>
      </c>
      <c r="F32" s="65">
        <f>O10</f>
        <v>0</v>
      </c>
      <c r="G32" s="65">
        <f>S10</f>
        <v>0</v>
      </c>
      <c r="H32" s="65">
        <f>W10</f>
        <v>0</v>
      </c>
      <c r="I32" s="65">
        <f>AA10</f>
        <v>0</v>
      </c>
      <c r="J32" s="65">
        <f>AE10</f>
        <v>0</v>
      </c>
      <c r="K32" s="65">
        <f t="shared" ref="K32:K47" si="24">AI10</f>
        <v>0</v>
      </c>
      <c r="L32" s="65">
        <f>AM10</f>
        <v>0</v>
      </c>
      <c r="M32" s="65">
        <f t="shared" ref="M32:M47" si="25">AQ10</f>
        <v>0</v>
      </c>
      <c r="N32" s="65">
        <f t="shared" ref="N32:N47" si="26">AU10</f>
        <v>0</v>
      </c>
      <c r="O32" s="48">
        <f t="shared" ref="O32:O47" si="27">AY10</f>
        <v>0</v>
      </c>
    </row>
    <row r="33" spans="1:15" x14ac:dyDescent="0.2">
      <c r="A33" s="219"/>
      <c r="B33" s="222"/>
      <c r="C33" s="4" t="s">
        <v>49</v>
      </c>
      <c r="D33" s="7">
        <f t="shared" ref="D33:D47" si="28">G11</f>
        <v>0</v>
      </c>
      <c r="E33" s="7">
        <f t="shared" ref="E33:E47" si="29">K11</f>
        <v>0</v>
      </c>
      <c r="F33" s="7">
        <f t="shared" ref="F33:F47" si="30">O11</f>
        <v>0</v>
      </c>
      <c r="G33" s="7">
        <f t="shared" ref="G33:G47" si="31">S11</f>
        <v>0</v>
      </c>
      <c r="H33" s="7">
        <f t="shared" ref="H33:H47" si="32">W11</f>
        <v>0</v>
      </c>
      <c r="I33" s="7">
        <f t="shared" ref="I33:I47" si="33">AA11</f>
        <v>0</v>
      </c>
      <c r="J33" s="7">
        <f t="shared" ref="J33:J47" si="34">AE11</f>
        <v>0</v>
      </c>
      <c r="K33" s="7">
        <f t="shared" si="24"/>
        <v>0</v>
      </c>
      <c r="L33" s="7">
        <f t="shared" ref="L33:L47" si="35">AM11</f>
        <v>0</v>
      </c>
      <c r="M33" s="7">
        <f t="shared" si="25"/>
        <v>0</v>
      </c>
      <c r="N33" s="7">
        <f t="shared" si="26"/>
        <v>0</v>
      </c>
      <c r="O33" s="8">
        <f t="shared" si="27"/>
        <v>0</v>
      </c>
    </row>
    <row r="34" spans="1:15" x14ac:dyDescent="0.2">
      <c r="A34" s="219"/>
      <c r="B34" s="222" t="s">
        <v>44</v>
      </c>
      <c r="C34" s="4" t="s">
        <v>5</v>
      </c>
      <c r="D34" s="7">
        <f t="shared" si="28"/>
        <v>0</v>
      </c>
      <c r="E34" s="7">
        <f t="shared" si="29"/>
        <v>0</v>
      </c>
      <c r="F34" s="7">
        <f t="shared" si="30"/>
        <v>0</v>
      </c>
      <c r="G34" s="7">
        <f t="shared" si="31"/>
        <v>0</v>
      </c>
      <c r="H34" s="7">
        <f t="shared" si="32"/>
        <v>0</v>
      </c>
      <c r="I34" s="7">
        <f t="shared" si="33"/>
        <v>0</v>
      </c>
      <c r="J34" s="7">
        <f t="shared" si="34"/>
        <v>0</v>
      </c>
      <c r="K34" s="7">
        <f t="shared" si="24"/>
        <v>0</v>
      </c>
      <c r="L34" s="7">
        <f t="shared" si="35"/>
        <v>0</v>
      </c>
      <c r="M34" s="7">
        <f t="shared" si="25"/>
        <v>0</v>
      </c>
      <c r="N34" s="7">
        <f t="shared" si="26"/>
        <v>0</v>
      </c>
      <c r="O34" s="8">
        <f t="shared" si="27"/>
        <v>0</v>
      </c>
    </row>
    <row r="35" spans="1:15" x14ac:dyDescent="0.2">
      <c r="A35" s="219"/>
      <c r="B35" s="222"/>
      <c r="C35" s="4" t="s">
        <v>6</v>
      </c>
      <c r="D35" s="7">
        <f t="shared" si="28"/>
        <v>0</v>
      </c>
      <c r="E35" s="7">
        <f t="shared" si="29"/>
        <v>0</v>
      </c>
      <c r="F35" s="7">
        <f t="shared" si="30"/>
        <v>0</v>
      </c>
      <c r="G35" s="7">
        <f t="shared" si="31"/>
        <v>0</v>
      </c>
      <c r="H35" s="7">
        <f t="shared" si="32"/>
        <v>0</v>
      </c>
      <c r="I35" s="7">
        <f t="shared" si="33"/>
        <v>0</v>
      </c>
      <c r="J35" s="7">
        <f t="shared" si="34"/>
        <v>0</v>
      </c>
      <c r="K35" s="7">
        <f t="shared" si="24"/>
        <v>0</v>
      </c>
      <c r="L35" s="7">
        <f t="shared" si="35"/>
        <v>0</v>
      </c>
      <c r="M35" s="7">
        <f t="shared" si="25"/>
        <v>0</v>
      </c>
      <c r="N35" s="7">
        <f t="shared" si="26"/>
        <v>0</v>
      </c>
      <c r="O35" s="8">
        <f t="shared" si="27"/>
        <v>0</v>
      </c>
    </row>
    <row r="36" spans="1:15" x14ac:dyDescent="0.2">
      <c r="A36" s="219"/>
      <c r="B36" s="222"/>
      <c r="C36" s="4" t="s">
        <v>7</v>
      </c>
      <c r="D36" s="7">
        <f t="shared" si="28"/>
        <v>0</v>
      </c>
      <c r="E36" s="7">
        <f t="shared" si="29"/>
        <v>0</v>
      </c>
      <c r="F36" s="7">
        <f t="shared" si="30"/>
        <v>0</v>
      </c>
      <c r="G36" s="7">
        <f t="shared" si="31"/>
        <v>0</v>
      </c>
      <c r="H36" s="7">
        <f t="shared" si="32"/>
        <v>0</v>
      </c>
      <c r="I36" s="7">
        <f t="shared" si="33"/>
        <v>0</v>
      </c>
      <c r="J36" s="7">
        <f t="shared" si="34"/>
        <v>0</v>
      </c>
      <c r="K36" s="7">
        <f t="shared" si="24"/>
        <v>0</v>
      </c>
      <c r="L36" s="7">
        <f t="shared" si="35"/>
        <v>0</v>
      </c>
      <c r="M36" s="7">
        <f t="shared" si="25"/>
        <v>0</v>
      </c>
      <c r="N36" s="7">
        <f t="shared" si="26"/>
        <v>0</v>
      </c>
      <c r="O36" s="8">
        <f t="shared" si="27"/>
        <v>0</v>
      </c>
    </row>
    <row r="37" spans="1:15" x14ac:dyDescent="0.2">
      <c r="A37" s="219"/>
      <c r="B37" s="222"/>
      <c r="C37" s="4" t="s">
        <v>8</v>
      </c>
      <c r="D37" s="7">
        <f t="shared" si="28"/>
        <v>0</v>
      </c>
      <c r="E37" s="7">
        <f t="shared" si="29"/>
        <v>0</v>
      </c>
      <c r="F37" s="7">
        <f t="shared" si="30"/>
        <v>0</v>
      </c>
      <c r="G37" s="7">
        <f t="shared" si="31"/>
        <v>0</v>
      </c>
      <c r="H37" s="7">
        <f t="shared" si="32"/>
        <v>0</v>
      </c>
      <c r="I37" s="7">
        <f t="shared" si="33"/>
        <v>0</v>
      </c>
      <c r="J37" s="7">
        <f t="shared" si="34"/>
        <v>0</v>
      </c>
      <c r="K37" s="7">
        <f t="shared" si="24"/>
        <v>0</v>
      </c>
      <c r="L37" s="7">
        <f t="shared" si="35"/>
        <v>0</v>
      </c>
      <c r="M37" s="7">
        <f t="shared" si="25"/>
        <v>0</v>
      </c>
      <c r="N37" s="7">
        <f t="shared" si="26"/>
        <v>0</v>
      </c>
      <c r="O37" s="8">
        <f t="shared" si="27"/>
        <v>0</v>
      </c>
    </row>
    <row r="38" spans="1:15" x14ac:dyDescent="0.2">
      <c r="A38" s="219"/>
      <c r="B38" s="222"/>
      <c r="C38" s="4" t="s">
        <v>9</v>
      </c>
      <c r="D38" s="7">
        <f t="shared" si="28"/>
        <v>0</v>
      </c>
      <c r="E38" s="7">
        <f t="shared" si="29"/>
        <v>0</v>
      </c>
      <c r="F38" s="7">
        <f t="shared" si="30"/>
        <v>0</v>
      </c>
      <c r="G38" s="7">
        <f t="shared" si="31"/>
        <v>0</v>
      </c>
      <c r="H38" s="7">
        <f t="shared" si="32"/>
        <v>0</v>
      </c>
      <c r="I38" s="7">
        <f t="shared" si="33"/>
        <v>0</v>
      </c>
      <c r="J38" s="7">
        <f t="shared" si="34"/>
        <v>0</v>
      </c>
      <c r="K38" s="7">
        <f t="shared" si="24"/>
        <v>0</v>
      </c>
      <c r="L38" s="7">
        <f t="shared" si="35"/>
        <v>0</v>
      </c>
      <c r="M38" s="7">
        <f t="shared" si="25"/>
        <v>0</v>
      </c>
      <c r="N38" s="7">
        <f t="shared" si="26"/>
        <v>0</v>
      </c>
      <c r="O38" s="8">
        <f t="shared" si="27"/>
        <v>0</v>
      </c>
    </row>
    <row r="39" spans="1:15" x14ac:dyDescent="0.2">
      <c r="A39" s="219" t="s">
        <v>10</v>
      </c>
      <c r="B39" s="222" t="s">
        <v>45</v>
      </c>
      <c r="C39" s="4" t="s">
        <v>50</v>
      </c>
      <c r="D39" s="7">
        <f t="shared" si="28"/>
        <v>0</v>
      </c>
      <c r="E39" s="7">
        <f t="shared" si="29"/>
        <v>0</v>
      </c>
      <c r="F39" s="7">
        <f t="shared" si="30"/>
        <v>0</v>
      </c>
      <c r="G39" s="7">
        <f t="shared" si="31"/>
        <v>0</v>
      </c>
      <c r="H39" s="7">
        <f t="shared" si="32"/>
        <v>0</v>
      </c>
      <c r="I39" s="7">
        <f t="shared" si="33"/>
        <v>0</v>
      </c>
      <c r="J39" s="7">
        <f t="shared" si="34"/>
        <v>0</v>
      </c>
      <c r="K39" s="7">
        <f t="shared" si="24"/>
        <v>0</v>
      </c>
      <c r="L39" s="7">
        <f t="shared" si="35"/>
        <v>0</v>
      </c>
      <c r="M39" s="7">
        <f t="shared" si="25"/>
        <v>0</v>
      </c>
      <c r="N39" s="7">
        <f t="shared" si="26"/>
        <v>0</v>
      </c>
      <c r="O39" s="8">
        <f t="shared" si="27"/>
        <v>0</v>
      </c>
    </row>
    <row r="40" spans="1:15" x14ac:dyDescent="0.2">
      <c r="A40" s="219"/>
      <c r="B40" s="222"/>
      <c r="C40" s="4" t="s">
        <v>51</v>
      </c>
      <c r="D40" s="7">
        <f t="shared" si="28"/>
        <v>0</v>
      </c>
      <c r="E40" s="7">
        <f t="shared" si="29"/>
        <v>0</v>
      </c>
      <c r="F40" s="7">
        <f t="shared" si="30"/>
        <v>0</v>
      </c>
      <c r="G40" s="7">
        <f t="shared" si="31"/>
        <v>0</v>
      </c>
      <c r="H40" s="7">
        <f t="shared" si="32"/>
        <v>0</v>
      </c>
      <c r="I40" s="7">
        <f t="shared" si="33"/>
        <v>0</v>
      </c>
      <c r="J40" s="7">
        <f t="shared" si="34"/>
        <v>0</v>
      </c>
      <c r="K40" s="7">
        <f t="shared" si="24"/>
        <v>0</v>
      </c>
      <c r="L40" s="7">
        <f t="shared" si="35"/>
        <v>0</v>
      </c>
      <c r="M40" s="7">
        <f t="shared" si="25"/>
        <v>0</v>
      </c>
      <c r="N40" s="7">
        <f t="shared" si="26"/>
        <v>0</v>
      </c>
      <c r="O40" s="8">
        <f t="shared" si="27"/>
        <v>0</v>
      </c>
    </row>
    <row r="41" spans="1:15" x14ac:dyDescent="0.2">
      <c r="A41" s="219"/>
      <c r="B41" s="222"/>
      <c r="C41" s="4" t="s">
        <v>52</v>
      </c>
      <c r="D41" s="7">
        <f t="shared" si="28"/>
        <v>0</v>
      </c>
      <c r="E41" s="7">
        <f t="shared" si="29"/>
        <v>0</v>
      </c>
      <c r="F41" s="7">
        <f t="shared" si="30"/>
        <v>0</v>
      </c>
      <c r="G41" s="7">
        <f t="shared" si="31"/>
        <v>0</v>
      </c>
      <c r="H41" s="7">
        <f t="shared" si="32"/>
        <v>0</v>
      </c>
      <c r="I41" s="7">
        <f t="shared" si="33"/>
        <v>0</v>
      </c>
      <c r="J41" s="7">
        <f t="shared" si="34"/>
        <v>0</v>
      </c>
      <c r="K41" s="7">
        <f t="shared" si="24"/>
        <v>0</v>
      </c>
      <c r="L41" s="7">
        <f t="shared" si="35"/>
        <v>0</v>
      </c>
      <c r="M41" s="7">
        <f t="shared" si="25"/>
        <v>0</v>
      </c>
      <c r="N41" s="7">
        <f t="shared" si="26"/>
        <v>0</v>
      </c>
      <c r="O41" s="8">
        <f t="shared" si="27"/>
        <v>0</v>
      </c>
    </row>
    <row r="42" spans="1:15" x14ac:dyDescent="0.2">
      <c r="A42" s="219"/>
      <c r="B42" s="222"/>
      <c r="C42" s="4" t="s">
        <v>53</v>
      </c>
      <c r="D42" s="7">
        <f t="shared" si="28"/>
        <v>0</v>
      </c>
      <c r="E42" s="7">
        <f t="shared" si="29"/>
        <v>0</v>
      </c>
      <c r="F42" s="7">
        <f t="shared" si="30"/>
        <v>0</v>
      </c>
      <c r="G42" s="7">
        <f t="shared" si="31"/>
        <v>0</v>
      </c>
      <c r="H42" s="7">
        <f t="shared" si="32"/>
        <v>0</v>
      </c>
      <c r="I42" s="7">
        <f t="shared" si="33"/>
        <v>0</v>
      </c>
      <c r="J42" s="7">
        <f t="shared" si="34"/>
        <v>0</v>
      </c>
      <c r="K42" s="7">
        <f t="shared" si="24"/>
        <v>0</v>
      </c>
      <c r="L42" s="7">
        <f t="shared" si="35"/>
        <v>0</v>
      </c>
      <c r="M42" s="7">
        <f t="shared" si="25"/>
        <v>0</v>
      </c>
      <c r="N42" s="7">
        <f t="shared" si="26"/>
        <v>0</v>
      </c>
      <c r="O42" s="8">
        <f t="shared" si="27"/>
        <v>0</v>
      </c>
    </row>
    <row r="43" spans="1:15" x14ac:dyDescent="0.2">
      <c r="A43" s="219"/>
      <c r="B43" s="222"/>
      <c r="C43" s="4" t="s">
        <v>54</v>
      </c>
      <c r="D43" s="7">
        <f t="shared" si="28"/>
        <v>0</v>
      </c>
      <c r="E43" s="7">
        <f t="shared" si="29"/>
        <v>0</v>
      </c>
      <c r="F43" s="7">
        <f t="shared" si="30"/>
        <v>0</v>
      </c>
      <c r="G43" s="7">
        <f t="shared" si="31"/>
        <v>0</v>
      </c>
      <c r="H43" s="7">
        <f t="shared" si="32"/>
        <v>0</v>
      </c>
      <c r="I43" s="7">
        <f t="shared" si="33"/>
        <v>0</v>
      </c>
      <c r="J43" s="7">
        <f t="shared" si="34"/>
        <v>0</v>
      </c>
      <c r="K43" s="7">
        <f t="shared" si="24"/>
        <v>0</v>
      </c>
      <c r="L43" s="7">
        <f t="shared" si="35"/>
        <v>0</v>
      </c>
      <c r="M43" s="7">
        <f t="shared" si="25"/>
        <v>0</v>
      </c>
      <c r="N43" s="7">
        <f t="shared" si="26"/>
        <v>0</v>
      </c>
      <c r="O43" s="8">
        <f t="shared" si="27"/>
        <v>0</v>
      </c>
    </row>
    <row r="44" spans="1:15" x14ac:dyDescent="0.2">
      <c r="A44" s="219"/>
      <c r="B44" s="222" t="s">
        <v>46</v>
      </c>
      <c r="C44" s="4" t="s">
        <v>55</v>
      </c>
      <c r="D44" s="7">
        <f t="shared" si="28"/>
        <v>0</v>
      </c>
      <c r="E44" s="7">
        <f t="shared" si="29"/>
        <v>0</v>
      </c>
      <c r="F44" s="7">
        <f t="shared" si="30"/>
        <v>0</v>
      </c>
      <c r="G44" s="7">
        <f t="shared" si="31"/>
        <v>0</v>
      </c>
      <c r="H44" s="7">
        <f t="shared" si="32"/>
        <v>0</v>
      </c>
      <c r="I44" s="7">
        <f t="shared" si="33"/>
        <v>0</v>
      </c>
      <c r="J44" s="7">
        <f t="shared" si="34"/>
        <v>0</v>
      </c>
      <c r="K44" s="7">
        <f t="shared" si="24"/>
        <v>0</v>
      </c>
      <c r="L44" s="7">
        <f t="shared" si="35"/>
        <v>0</v>
      </c>
      <c r="M44" s="7">
        <f t="shared" si="25"/>
        <v>0</v>
      </c>
      <c r="N44" s="7">
        <f t="shared" si="26"/>
        <v>0</v>
      </c>
      <c r="O44" s="8">
        <f t="shared" si="27"/>
        <v>0</v>
      </c>
    </row>
    <row r="45" spans="1:15" x14ac:dyDescent="0.2">
      <c r="A45" s="219"/>
      <c r="B45" s="222"/>
      <c r="C45" s="4" t="s">
        <v>56</v>
      </c>
      <c r="D45" s="7">
        <f t="shared" si="28"/>
        <v>0</v>
      </c>
      <c r="E45" s="7">
        <f t="shared" si="29"/>
        <v>0</v>
      </c>
      <c r="F45" s="7">
        <f t="shared" si="30"/>
        <v>0</v>
      </c>
      <c r="G45" s="7">
        <f t="shared" si="31"/>
        <v>0</v>
      </c>
      <c r="H45" s="7">
        <f t="shared" si="32"/>
        <v>0</v>
      </c>
      <c r="I45" s="7">
        <f t="shared" si="33"/>
        <v>0</v>
      </c>
      <c r="J45" s="7">
        <f t="shared" si="34"/>
        <v>0</v>
      </c>
      <c r="K45" s="7">
        <f t="shared" si="24"/>
        <v>0</v>
      </c>
      <c r="L45" s="7">
        <f t="shared" si="35"/>
        <v>0</v>
      </c>
      <c r="M45" s="7">
        <f t="shared" si="25"/>
        <v>0</v>
      </c>
      <c r="N45" s="7">
        <f t="shared" si="26"/>
        <v>0</v>
      </c>
      <c r="O45" s="8">
        <f t="shared" si="27"/>
        <v>0</v>
      </c>
    </row>
    <row r="46" spans="1:15" x14ac:dyDescent="0.2">
      <c r="A46" s="219"/>
      <c r="B46" s="222"/>
      <c r="C46" s="4" t="s">
        <v>57</v>
      </c>
      <c r="D46" s="7">
        <f t="shared" si="28"/>
        <v>0</v>
      </c>
      <c r="E46" s="7">
        <f t="shared" si="29"/>
        <v>0</v>
      </c>
      <c r="F46" s="7">
        <f t="shared" si="30"/>
        <v>0</v>
      </c>
      <c r="G46" s="7">
        <f t="shared" si="31"/>
        <v>0</v>
      </c>
      <c r="H46" s="7">
        <f t="shared" si="32"/>
        <v>0</v>
      </c>
      <c r="I46" s="7">
        <f t="shared" si="33"/>
        <v>0</v>
      </c>
      <c r="J46" s="7">
        <f t="shared" si="34"/>
        <v>0</v>
      </c>
      <c r="K46" s="7">
        <f t="shared" si="24"/>
        <v>0</v>
      </c>
      <c r="L46" s="7">
        <f t="shared" si="35"/>
        <v>0</v>
      </c>
      <c r="M46" s="7">
        <f t="shared" si="25"/>
        <v>0</v>
      </c>
      <c r="N46" s="7">
        <f t="shared" si="26"/>
        <v>0</v>
      </c>
      <c r="O46" s="8">
        <f t="shared" si="27"/>
        <v>0</v>
      </c>
    </row>
    <row r="47" spans="1:15" ht="13.5" thickBot="1" x14ac:dyDescent="0.25">
      <c r="A47" s="220"/>
      <c r="B47" s="224"/>
      <c r="C47" s="66" t="s">
        <v>58</v>
      </c>
      <c r="D47" s="88">
        <f t="shared" si="28"/>
        <v>0</v>
      </c>
      <c r="E47" s="88">
        <f t="shared" si="29"/>
        <v>0</v>
      </c>
      <c r="F47" s="88">
        <f t="shared" si="30"/>
        <v>0</v>
      </c>
      <c r="G47" s="88">
        <f t="shared" si="31"/>
        <v>0</v>
      </c>
      <c r="H47" s="88">
        <f t="shared" si="32"/>
        <v>0</v>
      </c>
      <c r="I47" s="88">
        <f t="shared" si="33"/>
        <v>0</v>
      </c>
      <c r="J47" s="88">
        <f t="shared" si="34"/>
        <v>0</v>
      </c>
      <c r="K47" s="88">
        <f t="shared" si="24"/>
        <v>0</v>
      </c>
      <c r="L47" s="88">
        <f t="shared" si="35"/>
        <v>0</v>
      </c>
      <c r="M47" s="88">
        <f t="shared" si="25"/>
        <v>0</v>
      </c>
      <c r="N47" s="88">
        <f t="shared" si="26"/>
        <v>0</v>
      </c>
      <c r="O47" s="89">
        <f t="shared" si="27"/>
        <v>0</v>
      </c>
    </row>
    <row r="48" spans="1:15" ht="13.5" thickBot="1" x14ac:dyDescent="0.25">
      <c r="A48" s="245" t="s">
        <v>20</v>
      </c>
      <c r="B48" s="246"/>
      <c r="C48" s="246"/>
      <c r="D48" s="14">
        <f>SUM(D32:D47)</f>
        <v>0</v>
      </c>
      <c r="E48" s="14">
        <f t="shared" ref="E48:O48" si="36">SUM(E32:E47)</f>
        <v>0</v>
      </c>
      <c r="F48" s="14">
        <f t="shared" si="36"/>
        <v>0</v>
      </c>
      <c r="G48" s="14">
        <f t="shared" si="36"/>
        <v>0</v>
      </c>
      <c r="H48" s="14">
        <f t="shared" si="36"/>
        <v>0</v>
      </c>
      <c r="I48" s="14">
        <f t="shared" si="36"/>
        <v>0</v>
      </c>
      <c r="J48" s="14">
        <f t="shared" si="36"/>
        <v>0</v>
      </c>
      <c r="K48" s="14">
        <f t="shared" si="36"/>
        <v>0</v>
      </c>
      <c r="L48" s="14">
        <f t="shared" si="36"/>
        <v>0</v>
      </c>
      <c r="M48" s="14">
        <f t="shared" si="36"/>
        <v>0</v>
      </c>
      <c r="N48" s="14">
        <f t="shared" si="36"/>
        <v>0</v>
      </c>
      <c r="O48" s="15">
        <f t="shared" si="36"/>
        <v>0</v>
      </c>
    </row>
  </sheetData>
  <mergeCells count="60">
    <mergeCell ref="A7:A9"/>
    <mergeCell ref="B7:B9"/>
    <mergeCell ref="C7:C9"/>
    <mergeCell ref="D8:F8"/>
    <mergeCell ref="A10:A16"/>
    <mergeCell ref="B10:B11"/>
    <mergeCell ref="B12:B16"/>
    <mergeCell ref="A32:A38"/>
    <mergeCell ref="B32:B33"/>
    <mergeCell ref="B34:B38"/>
    <mergeCell ref="A17:A25"/>
    <mergeCell ref="B17:B21"/>
    <mergeCell ref="B22:B25"/>
    <mergeCell ref="A26:C26"/>
    <mergeCell ref="AA7:AA9"/>
    <mergeCell ref="A39:A47"/>
    <mergeCell ref="B39:B43"/>
    <mergeCell ref="B44:B47"/>
    <mergeCell ref="A48:C48"/>
    <mergeCell ref="D30:O30"/>
    <mergeCell ref="H7:J7"/>
    <mergeCell ref="K7:K9"/>
    <mergeCell ref="L7:N7"/>
    <mergeCell ref="O7:O9"/>
    <mergeCell ref="H8:J8"/>
    <mergeCell ref="G7:G9"/>
    <mergeCell ref="D7:F7"/>
    <mergeCell ref="A30:A31"/>
    <mergeCell ref="B30:B31"/>
    <mergeCell ref="C30:C31"/>
    <mergeCell ref="P7:R7"/>
    <mergeCell ref="S7:S9"/>
    <mergeCell ref="T7:V7"/>
    <mergeCell ref="W7:W9"/>
    <mergeCell ref="X7:Z7"/>
    <mergeCell ref="AR8:AT8"/>
    <mergeCell ref="AV8:AX8"/>
    <mergeCell ref="AB7:AD7"/>
    <mergeCell ref="AE7:AE9"/>
    <mergeCell ref="AF7:AH7"/>
    <mergeCell ref="AI7:AI9"/>
    <mergeCell ref="AJ7:AL7"/>
    <mergeCell ref="AM7:AM9"/>
    <mergeCell ref="AJ8:AL8"/>
    <mergeCell ref="A1:AY1"/>
    <mergeCell ref="A2:AY2"/>
    <mergeCell ref="A3:AY3"/>
    <mergeCell ref="L8:N8"/>
    <mergeCell ref="P8:R8"/>
    <mergeCell ref="T8:V8"/>
    <mergeCell ref="X8:Z8"/>
    <mergeCell ref="AB8:AD8"/>
    <mergeCell ref="AF8:AH8"/>
    <mergeCell ref="AN7:AP7"/>
    <mergeCell ref="AQ7:AQ9"/>
    <mergeCell ref="AR7:AT7"/>
    <mergeCell ref="AU7:AU9"/>
    <mergeCell ref="AV7:AX7"/>
    <mergeCell ref="AY7:AY9"/>
    <mergeCell ref="AN8:AP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P67"/>
  <sheetViews>
    <sheetView zoomScale="90" zoomScaleNormal="90" workbookViewId="0">
      <selection activeCell="E24" sqref="E24"/>
    </sheetView>
  </sheetViews>
  <sheetFormatPr defaultRowHeight="12.75" x14ac:dyDescent="0.2"/>
  <cols>
    <col min="1" max="1" width="30.85546875" style="1" customWidth="1"/>
    <col min="2" max="2" width="26.7109375" style="1" customWidth="1"/>
    <col min="3" max="3" width="16" style="1" customWidth="1"/>
    <col min="4" max="4" width="8.85546875" style="1" bestFit="1" customWidth="1"/>
    <col min="5" max="5" width="8.85546875" style="1" customWidth="1"/>
    <col min="6" max="6" width="9.7109375" style="1" bestFit="1" customWidth="1"/>
    <col min="7" max="9" width="9.7109375" style="1" customWidth="1"/>
    <col min="10" max="10" width="9.28515625" style="1" bestFit="1" customWidth="1"/>
    <col min="11" max="11" width="9.28515625" style="1" customWidth="1"/>
    <col min="12" max="12" width="10.140625" style="1" bestFit="1" customWidth="1"/>
    <col min="13" max="13" width="10.140625" style="1" customWidth="1"/>
    <col min="14" max="14" width="9.42578125" style="1" bestFit="1" customWidth="1"/>
    <col min="15" max="15" width="9.42578125" style="1" customWidth="1"/>
    <col min="16" max="16" width="8.5703125" style="1" bestFit="1" customWidth="1"/>
    <col min="17" max="19" width="8.5703125" style="1" customWidth="1"/>
    <col min="20" max="20" width="7.28515625" style="1" bestFit="1" customWidth="1"/>
    <col min="21" max="21" width="7.28515625" style="1" customWidth="1"/>
    <col min="22" max="22" width="7.28515625" style="1" bestFit="1" customWidth="1"/>
    <col min="23" max="23" width="7.28515625" style="1" customWidth="1"/>
    <col min="24" max="24" width="7.28515625" style="1" bestFit="1" customWidth="1"/>
    <col min="25" max="25" width="7.28515625" style="1" customWidth="1"/>
    <col min="26" max="26" width="7.28515625" style="1" bestFit="1" customWidth="1"/>
    <col min="27" max="27" width="7.28515625" style="1" customWidth="1"/>
    <col min="28" max="28" width="7.28515625" style="1" bestFit="1" customWidth="1"/>
    <col min="29" max="29" width="7.28515625" style="1" customWidth="1"/>
    <col min="30" max="30" width="7.28515625" style="1" bestFit="1" customWidth="1"/>
    <col min="31" max="31" width="7.28515625" style="1" customWidth="1"/>
    <col min="32" max="32" width="7.28515625" style="1" bestFit="1" customWidth="1"/>
    <col min="33" max="33" width="7.28515625" style="1" customWidth="1"/>
    <col min="34" max="34" width="7.28515625" style="1" bestFit="1" customWidth="1"/>
    <col min="35" max="35" width="7.28515625" style="1" customWidth="1"/>
    <col min="36" max="36" width="7.28515625" style="1" bestFit="1" customWidth="1"/>
    <col min="37" max="39" width="7.28515625" style="1" customWidth="1"/>
    <col min="40" max="40" width="6.5703125" style="1" bestFit="1" customWidth="1"/>
    <col min="41" max="16384" width="9.140625" style="1"/>
  </cols>
  <sheetData>
    <row r="1" spans="1:42" x14ac:dyDescent="0.2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</row>
    <row r="2" spans="1:42" x14ac:dyDescent="0.2">
      <c r="A2" s="223" t="s">
        <v>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</row>
    <row r="3" spans="1:42" x14ac:dyDescent="0.2">
      <c r="A3" s="223" t="s">
        <v>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</row>
    <row r="5" spans="1:42" x14ac:dyDescent="0.2">
      <c r="A5" s="3" t="s">
        <v>61</v>
      </c>
    </row>
    <row r="6" spans="1:42" ht="13.5" thickBot="1" x14ac:dyDescent="0.25">
      <c r="AB6" s="16"/>
      <c r="AC6" s="16"/>
      <c r="AD6" s="16"/>
      <c r="AE6" s="16"/>
      <c r="AF6" s="16"/>
      <c r="AG6" s="16"/>
      <c r="AH6" s="16"/>
      <c r="AI6" s="16"/>
      <c r="AJ6" s="17"/>
      <c r="AK6" s="17"/>
      <c r="AL6" s="17"/>
      <c r="AM6" s="17"/>
      <c r="AN6" s="17"/>
    </row>
    <row r="7" spans="1:42" ht="15" customHeight="1" x14ac:dyDescent="0.2">
      <c r="A7" s="207" t="s">
        <v>1</v>
      </c>
      <c r="B7" s="210" t="s">
        <v>0</v>
      </c>
      <c r="C7" s="213" t="s">
        <v>21</v>
      </c>
      <c r="D7" s="261" t="s">
        <v>2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3"/>
      <c r="R7" s="261" t="s">
        <v>27</v>
      </c>
      <c r="S7" s="263"/>
      <c r="T7" s="266" t="s">
        <v>10</v>
      </c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7"/>
      <c r="AL7" s="261" t="s">
        <v>40</v>
      </c>
      <c r="AM7" s="267"/>
      <c r="AN7" s="277" t="s">
        <v>28</v>
      </c>
      <c r="AO7" s="278"/>
      <c r="AP7" s="279"/>
    </row>
    <row r="8" spans="1:42" x14ac:dyDescent="0.2">
      <c r="A8" s="208"/>
      <c r="B8" s="211"/>
      <c r="C8" s="214"/>
      <c r="D8" s="264" t="s">
        <v>3</v>
      </c>
      <c r="E8" s="257"/>
      <c r="F8" s="257" t="s">
        <v>4</v>
      </c>
      <c r="G8" s="257"/>
      <c r="H8" s="257" t="s">
        <v>5</v>
      </c>
      <c r="I8" s="257"/>
      <c r="J8" s="257" t="s">
        <v>6</v>
      </c>
      <c r="K8" s="257"/>
      <c r="L8" s="257" t="s">
        <v>7</v>
      </c>
      <c r="M8" s="257"/>
      <c r="N8" s="257" t="s">
        <v>8</v>
      </c>
      <c r="O8" s="257"/>
      <c r="P8" s="257" t="s">
        <v>9</v>
      </c>
      <c r="Q8" s="265"/>
      <c r="R8" s="264"/>
      <c r="S8" s="265"/>
      <c r="T8" s="226" t="s">
        <v>11</v>
      </c>
      <c r="U8" s="257"/>
      <c r="V8" s="257" t="s">
        <v>12</v>
      </c>
      <c r="W8" s="257"/>
      <c r="X8" s="257" t="s">
        <v>13</v>
      </c>
      <c r="Y8" s="257"/>
      <c r="Z8" s="257" t="s">
        <v>14</v>
      </c>
      <c r="AA8" s="257"/>
      <c r="AB8" s="257" t="s">
        <v>15</v>
      </c>
      <c r="AC8" s="257"/>
      <c r="AD8" s="257" t="s">
        <v>16</v>
      </c>
      <c r="AE8" s="257"/>
      <c r="AF8" s="257" t="s">
        <v>17</v>
      </c>
      <c r="AG8" s="257"/>
      <c r="AH8" s="257" t="s">
        <v>18</v>
      </c>
      <c r="AI8" s="257"/>
      <c r="AJ8" s="257" t="s">
        <v>19</v>
      </c>
      <c r="AK8" s="204"/>
      <c r="AL8" s="264"/>
      <c r="AM8" s="204"/>
      <c r="AN8" s="280"/>
      <c r="AO8" s="281"/>
      <c r="AP8" s="282"/>
    </row>
    <row r="9" spans="1:42" ht="13.5" thickBot="1" x14ac:dyDescent="0.25">
      <c r="A9" s="258"/>
      <c r="B9" s="259"/>
      <c r="C9" s="260"/>
      <c r="D9" s="29" t="s">
        <v>24</v>
      </c>
      <c r="E9" s="21" t="s">
        <v>25</v>
      </c>
      <c r="F9" s="21" t="s">
        <v>24</v>
      </c>
      <c r="G9" s="21" t="s">
        <v>25</v>
      </c>
      <c r="H9" s="21" t="s">
        <v>24</v>
      </c>
      <c r="I9" s="21" t="s">
        <v>25</v>
      </c>
      <c r="J9" s="21" t="s">
        <v>24</v>
      </c>
      <c r="K9" s="21" t="s">
        <v>25</v>
      </c>
      <c r="L9" s="21" t="s">
        <v>24</v>
      </c>
      <c r="M9" s="21" t="s">
        <v>25</v>
      </c>
      <c r="N9" s="21" t="s">
        <v>24</v>
      </c>
      <c r="O9" s="21" t="s">
        <v>25</v>
      </c>
      <c r="P9" s="21" t="s">
        <v>24</v>
      </c>
      <c r="Q9" s="30" t="s">
        <v>25</v>
      </c>
      <c r="R9" s="29" t="s">
        <v>24</v>
      </c>
      <c r="S9" s="30" t="s">
        <v>25</v>
      </c>
      <c r="T9" s="56" t="s">
        <v>24</v>
      </c>
      <c r="U9" s="21" t="s">
        <v>25</v>
      </c>
      <c r="V9" s="21" t="s">
        <v>24</v>
      </c>
      <c r="W9" s="21" t="s">
        <v>25</v>
      </c>
      <c r="X9" s="21" t="s">
        <v>24</v>
      </c>
      <c r="Y9" s="21" t="s">
        <v>25</v>
      </c>
      <c r="Z9" s="21" t="s">
        <v>24</v>
      </c>
      <c r="AA9" s="21" t="s">
        <v>25</v>
      </c>
      <c r="AB9" s="21" t="s">
        <v>24</v>
      </c>
      <c r="AC9" s="21" t="s">
        <v>25</v>
      </c>
      <c r="AD9" s="21" t="s">
        <v>24</v>
      </c>
      <c r="AE9" s="21" t="s">
        <v>25</v>
      </c>
      <c r="AF9" s="21" t="s">
        <v>24</v>
      </c>
      <c r="AG9" s="21" t="s">
        <v>25</v>
      </c>
      <c r="AH9" s="21" t="s">
        <v>24</v>
      </c>
      <c r="AI9" s="21" t="s">
        <v>25</v>
      </c>
      <c r="AJ9" s="21" t="s">
        <v>24</v>
      </c>
      <c r="AK9" s="54" t="s">
        <v>25</v>
      </c>
      <c r="AL9" s="29" t="s">
        <v>24</v>
      </c>
      <c r="AM9" s="54" t="s">
        <v>25</v>
      </c>
      <c r="AN9" s="55" t="s">
        <v>24</v>
      </c>
      <c r="AO9" s="64" t="s">
        <v>25</v>
      </c>
      <c r="AP9" s="22" t="s">
        <v>69</v>
      </c>
    </row>
    <row r="10" spans="1:42" x14ac:dyDescent="0.2">
      <c r="A10" s="268" t="s">
        <v>26</v>
      </c>
      <c r="B10" s="271" t="s">
        <v>65</v>
      </c>
      <c r="C10" s="43" t="s">
        <v>22</v>
      </c>
      <c r="D10" s="44">
        <v>2</v>
      </c>
      <c r="E10" s="45">
        <v>24</v>
      </c>
      <c r="F10" s="45">
        <v>2</v>
      </c>
      <c r="G10" s="45">
        <v>24</v>
      </c>
      <c r="H10" s="45">
        <v>4</v>
      </c>
      <c r="I10" s="45">
        <v>64</v>
      </c>
      <c r="J10" s="45">
        <v>4</v>
      </c>
      <c r="K10" s="45">
        <v>64</v>
      </c>
      <c r="L10" s="45">
        <v>4</v>
      </c>
      <c r="M10" s="45">
        <v>72</v>
      </c>
      <c r="N10" s="45">
        <v>5</v>
      </c>
      <c r="O10" s="45">
        <v>125</v>
      </c>
      <c r="P10" s="45">
        <v>5</v>
      </c>
      <c r="Q10" s="46">
        <v>140</v>
      </c>
      <c r="R10" s="44">
        <f t="shared" ref="R10:S45" si="0">D10+F10+J10+L10+N10+P10</f>
        <v>22</v>
      </c>
      <c r="S10" s="46">
        <f t="shared" si="0"/>
        <v>449</v>
      </c>
      <c r="T10" s="47">
        <v>4</v>
      </c>
      <c r="U10" s="45">
        <v>112</v>
      </c>
      <c r="V10" s="45">
        <v>4</v>
      </c>
      <c r="W10" s="45">
        <v>112</v>
      </c>
      <c r="X10" s="45">
        <v>4</v>
      </c>
      <c r="Y10" s="45">
        <v>112</v>
      </c>
      <c r="Z10" s="45">
        <v>2</v>
      </c>
      <c r="AA10" s="45">
        <v>56</v>
      </c>
      <c r="AB10" s="45">
        <v>2</v>
      </c>
      <c r="AC10" s="45">
        <v>56</v>
      </c>
      <c r="AD10" s="45">
        <v>3</v>
      </c>
      <c r="AE10" s="45">
        <v>84</v>
      </c>
      <c r="AF10" s="45">
        <v>3</v>
      </c>
      <c r="AG10" s="45">
        <v>84</v>
      </c>
      <c r="AH10" s="45">
        <v>3</v>
      </c>
      <c r="AI10" s="45">
        <v>84</v>
      </c>
      <c r="AJ10" s="45">
        <v>3</v>
      </c>
      <c r="AK10" s="43">
        <v>84</v>
      </c>
      <c r="AL10" s="44">
        <f t="shared" ref="AL10:AM45" si="1">T10+V10+X10+Z10+AB10+AD10+AF10+AH10+AJ10</f>
        <v>28</v>
      </c>
      <c r="AM10" s="46">
        <f t="shared" si="1"/>
        <v>784</v>
      </c>
      <c r="AN10" s="44">
        <f t="shared" ref="AN10:AO45" si="2">R10+AL10</f>
        <v>50</v>
      </c>
      <c r="AO10" s="58">
        <f t="shared" si="2"/>
        <v>1233</v>
      </c>
      <c r="AP10" s="274">
        <f>SUM(AO10:AO12)</f>
        <v>2522</v>
      </c>
    </row>
    <row r="11" spans="1:42" x14ac:dyDescent="0.2">
      <c r="A11" s="269"/>
      <c r="B11" s="272"/>
      <c r="C11" s="24" t="s">
        <v>23</v>
      </c>
      <c r="D11" s="33">
        <v>2</v>
      </c>
      <c r="E11" s="2">
        <v>24</v>
      </c>
      <c r="F11" s="2">
        <v>2</v>
      </c>
      <c r="G11" s="2">
        <v>24</v>
      </c>
      <c r="H11" s="2">
        <v>4</v>
      </c>
      <c r="I11" s="2">
        <v>64</v>
      </c>
      <c r="J11" s="2">
        <v>4</v>
      </c>
      <c r="K11" s="2">
        <v>64</v>
      </c>
      <c r="L11" s="2">
        <v>4</v>
      </c>
      <c r="M11" s="2">
        <v>72</v>
      </c>
      <c r="N11" s="2">
        <v>5</v>
      </c>
      <c r="O11" s="2">
        <v>125</v>
      </c>
      <c r="P11" s="2">
        <v>5</v>
      </c>
      <c r="Q11" s="34">
        <v>140</v>
      </c>
      <c r="R11" s="33">
        <f t="shared" si="0"/>
        <v>22</v>
      </c>
      <c r="S11" s="34">
        <f t="shared" si="0"/>
        <v>449</v>
      </c>
      <c r="T11" s="27">
        <v>3</v>
      </c>
      <c r="U11" s="2">
        <v>84</v>
      </c>
      <c r="V11" s="2">
        <v>3</v>
      </c>
      <c r="W11" s="2">
        <v>84</v>
      </c>
      <c r="X11" s="2">
        <v>3</v>
      </c>
      <c r="Y11" s="2">
        <v>84</v>
      </c>
      <c r="Z11" s="2">
        <v>3</v>
      </c>
      <c r="AA11" s="2">
        <v>84</v>
      </c>
      <c r="AB11" s="2">
        <v>4</v>
      </c>
      <c r="AC11" s="2">
        <v>112</v>
      </c>
      <c r="AD11" s="2">
        <v>4</v>
      </c>
      <c r="AE11" s="2">
        <v>112</v>
      </c>
      <c r="AF11" s="2">
        <v>3</v>
      </c>
      <c r="AG11" s="2">
        <v>84</v>
      </c>
      <c r="AH11" s="2">
        <v>3</v>
      </c>
      <c r="AI11" s="2">
        <v>84</v>
      </c>
      <c r="AJ11" s="2">
        <v>4</v>
      </c>
      <c r="AK11" s="24">
        <v>112</v>
      </c>
      <c r="AL11" s="33">
        <f t="shared" si="1"/>
        <v>30</v>
      </c>
      <c r="AM11" s="34">
        <f t="shared" si="1"/>
        <v>840</v>
      </c>
      <c r="AN11" s="33">
        <f t="shared" si="2"/>
        <v>52</v>
      </c>
      <c r="AO11" s="59">
        <f t="shared" si="2"/>
        <v>1289</v>
      </c>
      <c r="AP11" s="275"/>
    </row>
    <row r="12" spans="1:42" ht="13.5" thickBot="1" x14ac:dyDescent="0.25">
      <c r="A12" s="270"/>
      <c r="B12" s="273"/>
      <c r="C12" s="25" t="s">
        <v>68</v>
      </c>
      <c r="D12" s="3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6"/>
      <c r="R12" s="35">
        <f t="shared" si="0"/>
        <v>0</v>
      </c>
      <c r="S12" s="36">
        <f t="shared" si="0"/>
        <v>0</v>
      </c>
      <c r="T12" s="2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25"/>
      <c r="AL12" s="35">
        <f t="shared" si="1"/>
        <v>0</v>
      </c>
      <c r="AM12" s="36">
        <f t="shared" si="1"/>
        <v>0</v>
      </c>
      <c r="AN12" s="35">
        <f t="shared" si="2"/>
        <v>0</v>
      </c>
      <c r="AO12" s="60">
        <f t="shared" si="2"/>
        <v>0</v>
      </c>
      <c r="AP12" s="276"/>
    </row>
    <row r="13" spans="1:42" x14ac:dyDescent="0.2">
      <c r="A13" s="269" t="s">
        <v>29</v>
      </c>
      <c r="B13" s="272" t="s">
        <v>66</v>
      </c>
      <c r="C13" s="23" t="s">
        <v>22</v>
      </c>
      <c r="D13" s="31">
        <v>0</v>
      </c>
      <c r="E13" s="20">
        <v>0</v>
      </c>
      <c r="F13" s="20">
        <v>0</v>
      </c>
      <c r="G13" s="20">
        <v>0</v>
      </c>
      <c r="H13" s="20">
        <v>4</v>
      </c>
      <c r="I13" s="20">
        <v>64</v>
      </c>
      <c r="J13" s="20">
        <v>4</v>
      </c>
      <c r="K13" s="20">
        <v>64</v>
      </c>
      <c r="L13" s="20">
        <v>4</v>
      </c>
      <c r="M13" s="20">
        <v>72</v>
      </c>
      <c r="N13" s="20">
        <v>5</v>
      </c>
      <c r="O13" s="20">
        <v>125</v>
      </c>
      <c r="P13" s="20">
        <v>5</v>
      </c>
      <c r="Q13" s="32">
        <v>140</v>
      </c>
      <c r="R13" s="31">
        <f t="shared" si="0"/>
        <v>18</v>
      </c>
      <c r="S13" s="32">
        <f t="shared" si="0"/>
        <v>401</v>
      </c>
      <c r="T13" s="26">
        <v>4</v>
      </c>
      <c r="U13" s="20">
        <v>112</v>
      </c>
      <c r="V13" s="20">
        <v>4</v>
      </c>
      <c r="W13" s="20">
        <v>112</v>
      </c>
      <c r="X13" s="20">
        <v>4</v>
      </c>
      <c r="Y13" s="20">
        <v>112</v>
      </c>
      <c r="Z13" s="20">
        <v>2</v>
      </c>
      <c r="AA13" s="20">
        <v>56</v>
      </c>
      <c r="AB13" s="20">
        <v>2</v>
      </c>
      <c r="AC13" s="20">
        <v>56</v>
      </c>
      <c r="AD13" s="20">
        <v>3</v>
      </c>
      <c r="AE13" s="20">
        <v>84</v>
      </c>
      <c r="AF13" s="20">
        <v>3</v>
      </c>
      <c r="AG13" s="20">
        <v>84</v>
      </c>
      <c r="AH13" s="20">
        <v>3</v>
      </c>
      <c r="AI13" s="20">
        <v>84</v>
      </c>
      <c r="AJ13" s="20">
        <v>3</v>
      </c>
      <c r="AK13" s="23">
        <v>84</v>
      </c>
      <c r="AL13" s="31">
        <f t="shared" si="1"/>
        <v>28</v>
      </c>
      <c r="AM13" s="32">
        <f t="shared" si="1"/>
        <v>784</v>
      </c>
      <c r="AN13" s="44">
        <f t="shared" si="2"/>
        <v>46</v>
      </c>
      <c r="AO13" s="58">
        <f t="shared" si="2"/>
        <v>1185</v>
      </c>
      <c r="AP13" s="274">
        <f t="shared" ref="AP13" si="3">SUM(AO13:AO15)</f>
        <v>2426</v>
      </c>
    </row>
    <row r="14" spans="1:42" x14ac:dyDescent="0.2">
      <c r="A14" s="269"/>
      <c r="B14" s="272"/>
      <c r="C14" s="24" t="s">
        <v>23</v>
      </c>
      <c r="D14" s="33">
        <v>0</v>
      </c>
      <c r="E14" s="2">
        <v>0</v>
      </c>
      <c r="F14" s="2">
        <v>0</v>
      </c>
      <c r="G14" s="2">
        <v>0</v>
      </c>
      <c r="H14" s="2">
        <v>4</v>
      </c>
      <c r="I14" s="2">
        <v>64</v>
      </c>
      <c r="J14" s="2">
        <v>4</v>
      </c>
      <c r="K14" s="2">
        <v>64</v>
      </c>
      <c r="L14" s="2">
        <v>4</v>
      </c>
      <c r="M14" s="2">
        <v>72</v>
      </c>
      <c r="N14" s="2">
        <v>5</v>
      </c>
      <c r="O14" s="2">
        <v>125</v>
      </c>
      <c r="P14" s="2">
        <v>5</v>
      </c>
      <c r="Q14" s="34">
        <v>140</v>
      </c>
      <c r="R14" s="33">
        <f t="shared" si="0"/>
        <v>18</v>
      </c>
      <c r="S14" s="34">
        <f t="shared" si="0"/>
        <v>401</v>
      </c>
      <c r="T14" s="27">
        <v>3</v>
      </c>
      <c r="U14" s="2">
        <v>84</v>
      </c>
      <c r="V14" s="2">
        <v>3</v>
      </c>
      <c r="W14" s="2">
        <v>84</v>
      </c>
      <c r="X14" s="2">
        <v>3</v>
      </c>
      <c r="Y14" s="2">
        <v>84</v>
      </c>
      <c r="Z14" s="2">
        <v>3</v>
      </c>
      <c r="AA14" s="2">
        <v>84</v>
      </c>
      <c r="AB14" s="2">
        <v>4</v>
      </c>
      <c r="AC14" s="2">
        <v>112</v>
      </c>
      <c r="AD14" s="2">
        <v>4</v>
      </c>
      <c r="AE14" s="2">
        <v>112</v>
      </c>
      <c r="AF14" s="2">
        <v>3</v>
      </c>
      <c r="AG14" s="2">
        <v>84</v>
      </c>
      <c r="AH14" s="2">
        <v>3</v>
      </c>
      <c r="AI14" s="2">
        <v>84</v>
      </c>
      <c r="AJ14" s="2">
        <v>4</v>
      </c>
      <c r="AK14" s="24">
        <v>112</v>
      </c>
      <c r="AL14" s="33">
        <f t="shared" si="1"/>
        <v>30</v>
      </c>
      <c r="AM14" s="34">
        <f t="shared" si="1"/>
        <v>840</v>
      </c>
      <c r="AN14" s="33">
        <f t="shared" si="2"/>
        <v>48</v>
      </c>
      <c r="AO14" s="59">
        <f t="shared" si="2"/>
        <v>1241</v>
      </c>
      <c r="AP14" s="275"/>
    </row>
    <row r="15" spans="1:42" ht="13.5" thickBot="1" x14ac:dyDescent="0.25">
      <c r="A15" s="269"/>
      <c r="B15" s="272"/>
      <c r="C15" s="49" t="s">
        <v>68</v>
      </c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0">
        <f t="shared" si="0"/>
        <v>0</v>
      </c>
      <c r="S15" s="52">
        <f t="shared" si="0"/>
        <v>0</v>
      </c>
      <c r="T15" s="53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49"/>
      <c r="AL15" s="50">
        <f t="shared" si="1"/>
        <v>0</v>
      </c>
      <c r="AM15" s="52">
        <f t="shared" si="1"/>
        <v>0</v>
      </c>
      <c r="AN15" s="35">
        <f t="shared" si="2"/>
        <v>0</v>
      </c>
      <c r="AO15" s="60">
        <f t="shared" si="2"/>
        <v>0</v>
      </c>
      <c r="AP15" s="276"/>
    </row>
    <row r="16" spans="1:42" x14ac:dyDescent="0.2">
      <c r="A16" s="268" t="s">
        <v>30</v>
      </c>
      <c r="B16" s="271" t="s">
        <v>65</v>
      </c>
      <c r="C16" s="43" t="s">
        <v>22</v>
      </c>
      <c r="D16" s="44">
        <v>2</v>
      </c>
      <c r="E16" s="45">
        <v>24</v>
      </c>
      <c r="F16" s="45">
        <v>2</v>
      </c>
      <c r="G16" s="45">
        <v>24</v>
      </c>
      <c r="H16" s="45">
        <v>4</v>
      </c>
      <c r="I16" s="45">
        <v>64</v>
      </c>
      <c r="J16" s="45">
        <v>4</v>
      </c>
      <c r="K16" s="45">
        <v>64</v>
      </c>
      <c r="L16" s="45">
        <v>4</v>
      </c>
      <c r="M16" s="45">
        <v>72</v>
      </c>
      <c r="N16" s="45">
        <v>5</v>
      </c>
      <c r="O16" s="45">
        <v>125</v>
      </c>
      <c r="P16" s="45">
        <v>5</v>
      </c>
      <c r="Q16" s="46">
        <v>140</v>
      </c>
      <c r="R16" s="44">
        <f t="shared" si="0"/>
        <v>22</v>
      </c>
      <c r="S16" s="46">
        <f t="shared" si="0"/>
        <v>449</v>
      </c>
      <c r="T16" s="47">
        <v>4</v>
      </c>
      <c r="U16" s="45">
        <v>112</v>
      </c>
      <c r="V16" s="45">
        <v>4</v>
      </c>
      <c r="W16" s="45">
        <v>112</v>
      </c>
      <c r="X16" s="45">
        <v>4</v>
      </c>
      <c r="Y16" s="45">
        <v>112</v>
      </c>
      <c r="Z16" s="45">
        <v>2</v>
      </c>
      <c r="AA16" s="45">
        <v>56</v>
      </c>
      <c r="AB16" s="45">
        <v>2</v>
      </c>
      <c r="AC16" s="45">
        <v>56</v>
      </c>
      <c r="AD16" s="45">
        <v>3</v>
      </c>
      <c r="AE16" s="45">
        <v>84</v>
      </c>
      <c r="AF16" s="45">
        <v>3</v>
      </c>
      <c r="AG16" s="45">
        <v>84</v>
      </c>
      <c r="AH16" s="45">
        <v>3</v>
      </c>
      <c r="AI16" s="45">
        <v>84</v>
      </c>
      <c r="AJ16" s="45">
        <v>3</v>
      </c>
      <c r="AK16" s="43">
        <v>84</v>
      </c>
      <c r="AL16" s="44">
        <f t="shared" si="1"/>
        <v>28</v>
      </c>
      <c r="AM16" s="46">
        <f t="shared" si="1"/>
        <v>784</v>
      </c>
      <c r="AN16" s="44">
        <f t="shared" si="2"/>
        <v>50</v>
      </c>
      <c r="AO16" s="58">
        <f t="shared" si="2"/>
        <v>1233</v>
      </c>
      <c r="AP16" s="274">
        <f t="shared" ref="AP16" si="4">SUM(AO16:AO18)</f>
        <v>2522</v>
      </c>
    </row>
    <row r="17" spans="1:42" x14ac:dyDescent="0.2">
      <c r="A17" s="269"/>
      <c r="B17" s="272"/>
      <c r="C17" s="24" t="s">
        <v>23</v>
      </c>
      <c r="D17" s="33">
        <v>2</v>
      </c>
      <c r="E17" s="2">
        <v>24</v>
      </c>
      <c r="F17" s="2">
        <v>2</v>
      </c>
      <c r="G17" s="2">
        <v>24</v>
      </c>
      <c r="H17" s="2">
        <v>4</v>
      </c>
      <c r="I17" s="2">
        <v>64</v>
      </c>
      <c r="J17" s="2">
        <v>4</v>
      </c>
      <c r="K17" s="2">
        <v>64</v>
      </c>
      <c r="L17" s="2">
        <v>4</v>
      </c>
      <c r="M17" s="2">
        <v>72</v>
      </c>
      <c r="N17" s="2">
        <v>5</v>
      </c>
      <c r="O17" s="2">
        <v>125</v>
      </c>
      <c r="P17" s="2">
        <v>5</v>
      </c>
      <c r="Q17" s="34">
        <v>140</v>
      </c>
      <c r="R17" s="33">
        <f t="shared" si="0"/>
        <v>22</v>
      </c>
      <c r="S17" s="34">
        <f t="shared" si="0"/>
        <v>449</v>
      </c>
      <c r="T17" s="27">
        <v>3</v>
      </c>
      <c r="U17" s="2">
        <v>84</v>
      </c>
      <c r="V17" s="2">
        <v>3</v>
      </c>
      <c r="W17" s="2">
        <v>84</v>
      </c>
      <c r="X17" s="2">
        <v>3</v>
      </c>
      <c r="Y17" s="2">
        <v>84</v>
      </c>
      <c r="Z17" s="2">
        <v>3</v>
      </c>
      <c r="AA17" s="2">
        <v>84</v>
      </c>
      <c r="AB17" s="2">
        <v>4</v>
      </c>
      <c r="AC17" s="2">
        <v>112</v>
      </c>
      <c r="AD17" s="2">
        <v>4</v>
      </c>
      <c r="AE17" s="2">
        <v>112</v>
      </c>
      <c r="AF17" s="2">
        <v>3</v>
      </c>
      <c r="AG17" s="2">
        <v>84</v>
      </c>
      <c r="AH17" s="2">
        <v>3</v>
      </c>
      <c r="AI17" s="2">
        <v>84</v>
      </c>
      <c r="AJ17" s="2">
        <v>4</v>
      </c>
      <c r="AK17" s="24">
        <v>112</v>
      </c>
      <c r="AL17" s="33">
        <f t="shared" si="1"/>
        <v>30</v>
      </c>
      <c r="AM17" s="34">
        <f t="shared" si="1"/>
        <v>840</v>
      </c>
      <c r="AN17" s="33">
        <f t="shared" si="2"/>
        <v>52</v>
      </c>
      <c r="AO17" s="59">
        <f t="shared" si="2"/>
        <v>1289</v>
      </c>
      <c r="AP17" s="275"/>
    </row>
    <row r="18" spans="1:42" ht="13.5" thickBot="1" x14ac:dyDescent="0.25">
      <c r="A18" s="270"/>
      <c r="B18" s="273"/>
      <c r="C18" s="25" t="s">
        <v>68</v>
      </c>
      <c r="D18" s="3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6"/>
      <c r="R18" s="35">
        <f t="shared" si="0"/>
        <v>0</v>
      </c>
      <c r="S18" s="36">
        <f t="shared" si="0"/>
        <v>0</v>
      </c>
      <c r="T18" s="2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5"/>
      <c r="AL18" s="35">
        <f t="shared" si="1"/>
        <v>0</v>
      </c>
      <c r="AM18" s="36">
        <f t="shared" si="1"/>
        <v>0</v>
      </c>
      <c r="AN18" s="35">
        <f t="shared" si="2"/>
        <v>0</v>
      </c>
      <c r="AO18" s="60">
        <f t="shared" si="2"/>
        <v>0</v>
      </c>
      <c r="AP18" s="276"/>
    </row>
    <row r="19" spans="1:42" x14ac:dyDescent="0.2">
      <c r="A19" s="269" t="s">
        <v>31</v>
      </c>
      <c r="B19" s="272" t="s">
        <v>65</v>
      </c>
      <c r="C19" s="23" t="s">
        <v>22</v>
      </c>
      <c r="D19" s="31">
        <v>2</v>
      </c>
      <c r="E19" s="20">
        <v>24</v>
      </c>
      <c r="F19" s="20">
        <v>2</v>
      </c>
      <c r="G19" s="20">
        <v>24</v>
      </c>
      <c r="H19" s="20">
        <v>4</v>
      </c>
      <c r="I19" s="20">
        <v>64</v>
      </c>
      <c r="J19" s="20">
        <v>4</v>
      </c>
      <c r="K19" s="20">
        <v>64</v>
      </c>
      <c r="L19" s="20">
        <v>4</v>
      </c>
      <c r="M19" s="20">
        <v>72</v>
      </c>
      <c r="N19" s="20">
        <v>5</v>
      </c>
      <c r="O19" s="20">
        <v>125</v>
      </c>
      <c r="P19" s="20">
        <v>5</v>
      </c>
      <c r="Q19" s="32">
        <v>140</v>
      </c>
      <c r="R19" s="31">
        <f t="shared" si="0"/>
        <v>22</v>
      </c>
      <c r="S19" s="32">
        <f t="shared" si="0"/>
        <v>449</v>
      </c>
      <c r="T19" s="26">
        <v>4</v>
      </c>
      <c r="U19" s="20">
        <v>112</v>
      </c>
      <c r="V19" s="20">
        <v>4</v>
      </c>
      <c r="W19" s="20">
        <v>112</v>
      </c>
      <c r="X19" s="20">
        <v>4</v>
      </c>
      <c r="Y19" s="20">
        <v>112</v>
      </c>
      <c r="Z19" s="20">
        <v>2</v>
      </c>
      <c r="AA19" s="20">
        <v>56</v>
      </c>
      <c r="AB19" s="20">
        <v>2</v>
      </c>
      <c r="AC19" s="20">
        <v>56</v>
      </c>
      <c r="AD19" s="20">
        <v>3</v>
      </c>
      <c r="AE19" s="20">
        <v>84</v>
      </c>
      <c r="AF19" s="20">
        <v>3</v>
      </c>
      <c r="AG19" s="20">
        <v>84</v>
      </c>
      <c r="AH19" s="20">
        <v>3</v>
      </c>
      <c r="AI19" s="20">
        <v>84</v>
      </c>
      <c r="AJ19" s="20">
        <v>3</v>
      </c>
      <c r="AK19" s="23">
        <v>84</v>
      </c>
      <c r="AL19" s="31">
        <f t="shared" si="1"/>
        <v>28</v>
      </c>
      <c r="AM19" s="32">
        <f t="shared" si="1"/>
        <v>784</v>
      </c>
      <c r="AN19" s="44">
        <f t="shared" si="2"/>
        <v>50</v>
      </c>
      <c r="AO19" s="58">
        <f t="shared" si="2"/>
        <v>1233</v>
      </c>
      <c r="AP19" s="274">
        <f t="shared" ref="AP19" si="5">SUM(AO19:AO21)</f>
        <v>2522</v>
      </c>
    </row>
    <row r="20" spans="1:42" x14ac:dyDescent="0.2">
      <c r="A20" s="269"/>
      <c r="B20" s="272"/>
      <c r="C20" s="24" t="s">
        <v>23</v>
      </c>
      <c r="D20" s="33">
        <v>2</v>
      </c>
      <c r="E20" s="2">
        <v>24</v>
      </c>
      <c r="F20" s="2">
        <v>2</v>
      </c>
      <c r="G20" s="2">
        <v>24</v>
      </c>
      <c r="H20" s="2">
        <v>4</v>
      </c>
      <c r="I20" s="2">
        <v>64</v>
      </c>
      <c r="J20" s="2">
        <v>4</v>
      </c>
      <c r="K20" s="2">
        <v>64</v>
      </c>
      <c r="L20" s="2">
        <v>4</v>
      </c>
      <c r="M20" s="2">
        <v>72</v>
      </c>
      <c r="N20" s="2">
        <v>5</v>
      </c>
      <c r="O20" s="2">
        <v>125</v>
      </c>
      <c r="P20" s="2">
        <v>5</v>
      </c>
      <c r="Q20" s="34">
        <v>140</v>
      </c>
      <c r="R20" s="33">
        <f t="shared" si="0"/>
        <v>22</v>
      </c>
      <c r="S20" s="34">
        <f t="shared" si="0"/>
        <v>449</v>
      </c>
      <c r="T20" s="27">
        <v>3</v>
      </c>
      <c r="U20" s="2">
        <v>84</v>
      </c>
      <c r="V20" s="2">
        <v>3</v>
      </c>
      <c r="W20" s="2">
        <v>84</v>
      </c>
      <c r="X20" s="2">
        <v>3</v>
      </c>
      <c r="Y20" s="2">
        <v>84</v>
      </c>
      <c r="Z20" s="2">
        <v>3</v>
      </c>
      <c r="AA20" s="2">
        <v>84</v>
      </c>
      <c r="AB20" s="2">
        <v>4</v>
      </c>
      <c r="AC20" s="2">
        <v>112</v>
      </c>
      <c r="AD20" s="2">
        <v>4</v>
      </c>
      <c r="AE20" s="2">
        <v>112</v>
      </c>
      <c r="AF20" s="2">
        <v>3</v>
      </c>
      <c r="AG20" s="2">
        <v>84</v>
      </c>
      <c r="AH20" s="2">
        <v>3</v>
      </c>
      <c r="AI20" s="2">
        <v>84</v>
      </c>
      <c r="AJ20" s="2">
        <v>4</v>
      </c>
      <c r="AK20" s="24">
        <v>112</v>
      </c>
      <c r="AL20" s="33">
        <f t="shared" si="1"/>
        <v>30</v>
      </c>
      <c r="AM20" s="34">
        <f t="shared" si="1"/>
        <v>840</v>
      </c>
      <c r="AN20" s="33">
        <f t="shared" si="2"/>
        <v>52</v>
      </c>
      <c r="AO20" s="59">
        <f t="shared" si="2"/>
        <v>1289</v>
      </c>
      <c r="AP20" s="275"/>
    </row>
    <row r="21" spans="1:42" ht="13.5" thickBot="1" x14ac:dyDescent="0.25">
      <c r="A21" s="269"/>
      <c r="B21" s="272"/>
      <c r="C21" s="49" t="s">
        <v>68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50">
        <f t="shared" si="0"/>
        <v>0</v>
      </c>
      <c r="S21" s="52">
        <f t="shared" si="0"/>
        <v>0</v>
      </c>
      <c r="T21" s="53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49"/>
      <c r="AL21" s="50">
        <f t="shared" si="1"/>
        <v>0</v>
      </c>
      <c r="AM21" s="52">
        <f t="shared" si="1"/>
        <v>0</v>
      </c>
      <c r="AN21" s="35">
        <f t="shared" si="2"/>
        <v>0</v>
      </c>
      <c r="AO21" s="60">
        <f t="shared" si="2"/>
        <v>0</v>
      </c>
      <c r="AP21" s="276"/>
    </row>
    <row r="22" spans="1:42" x14ac:dyDescent="0.2">
      <c r="A22" s="268" t="s">
        <v>32</v>
      </c>
      <c r="B22" s="271" t="s">
        <v>66</v>
      </c>
      <c r="C22" s="43" t="s">
        <v>22</v>
      </c>
      <c r="D22" s="44">
        <v>0</v>
      </c>
      <c r="E22" s="45">
        <v>0</v>
      </c>
      <c r="F22" s="45">
        <v>0</v>
      </c>
      <c r="G22" s="45">
        <v>0</v>
      </c>
      <c r="H22" s="45">
        <v>4</v>
      </c>
      <c r="I22" s="45">
        <v>64</v>
      </c>
      <c r="J22" s="45">
        <v>4</v>
      </c>
      <c r="K22" s="45">
        <v>64</v>
      </c>
      <c r="L22" s="45">
        <v>4</v>
      </c>
      <c r="M22" s="45">
        <v>72</v>
      </c>
      <c r="N22" s="45">
        <v>5</v>
      </c>
      <c r="O22" s="45">
        <v>125</v>
      </c>
      <c r="P22" s="45">
        <v>5</v>
      </c>
      <c r="Q22" s="46">
        <v>140</v>
      </c>
      <c r="R22" s="44">
        <f t="shared" si="0"/>
        <v>18</v>
      </c>
      <c r="S22" s="46">
        <f t="shared" si="0"/>
        <v>401</v>
      </c>
      <c r="T22" s="47">
        <v>4</v>
      </c>
      <c r="U22" s="45">
        <v>112</v>
      </c>
      <c r="V22" s="45">
        <v>4</v>
      </c>
      <c r="W22" s="45">
        <v>112</v>
      </c>
      <c r="X22" s="45">
        <v>4</v>
      </c>
      <c r="Y22" s="45">
        <v>112</v>
      </c>
      <c r="Z22" s="45">
        <v>2</v>
      </c>
      <c r="AA22" s="45">
        <v>56</v>
      </c>
      <c r="AB22" s="45">
        <v>2</v>
      </c>
      <c r="AC22" s="45">
        <v>56</v>
      </c>
      <c r="AD22" s="45">
        <v>3</v>
      </c>
      <c r="AE22" s="45">
        <v>84</v>
      </c>
      <c r="AF22" s="45">
        <v>3</v>
      </c>
      <c r="AG22" s="45">
        <v>84</v>
      </c>
      <c r="AH22" s="45">
        <v>3</v>
      </c>
      <c r="AI22" s="45">
        <v>84</v>
      </c>
      <c r="AJ22" s="45">
        <v>3</v>
      </c>
      <c r="AK22" s="43">
        <v>84</v>
      </c>
      <c r="AL22" s="44">
        <f t="shared" si="1"/>
        <v>28</v>
      </c>
      <c r="AM22" s="46">
        <f t="shared" si="1"/>
        <v>784</v>
      </c>
      <c r="AN22" s="44">
        <f t="shared" si="2"/>
        <v>46</v>
      </c>
      <c r="AO22" s="58">
        <f t="shared" si="2"/>
        <v>1185</v>
      </c>
      <c r="AP22" s="274">
        <f t="shared" ref="AP22" si="6">SUM(AO22:AO24)</f>
        <v>2426</v>
      </c>
    </row>
    <row r="23" spans="1:42" x14ac:dyDescent="0.2">
      <c r="A23" s="269"/>
      <c r="B23" s="272"/>
      <c r="C23" s="24" t="s">
        <v>23</v>
      </c>
      <c r="D23" s="33">
        <v>0</v>
      </c>
      <c r="E23" s="2">
        <v>0</v>
      </c>
      <c r="F23" s="2">
        <v>0</v>
      </c>
      <c r="G23" s="2">
        <v>0</v>
      </c>
      <c r="H23" s="2">
        <v>4</v>
      </c>
      <c r="I23" s="2">
        <v>64</v>
      </c>
      <c r="J23" s="2">
        <v>4</v>
      </c>
      <c r="K23" s="2">
        <v>64</v>
      </c>
      <c r="L23" s="2">
        <v>4</v>
      </c>
      <c r="M23" s="2">
        <v>72</v>
      </c>
      <c r="N23" s="2">
        <v>5</v>
      </c>
      <c r="O23" s="2">
        <v>125</v>
      </c>
      <c r="P23" s="2">
        <v>5</v>
      </c>
      <c r="Q23" s="34">
        <v>140</v>
      </c>
      <c r="R23" s="33">
        <f t="shared" si="0"/>
        <v>18</v>
      </c>
      <c r="S23" s="34">
        <f t="shared" si="0"/>
        <v>401</v>
      </c>
      <c r="T23" s="27">
        <v>3</v>
      </c>
      <c r="U23" s="2">
        <v>84</v>
      </c>
      <c r="V23" s="2">
        <v>3</v>
      </c>
      <c r="W23" s="2">
        <v>84</v>
      </c>
      <c r="X23" s="2">
        <v>3</v>
      </c>
      <c r="Y23" s="2">
        <v>84</v>
      </c>
      <c r="Z23" s="2">
        <v>3</v>
      </c>
      <c r="AA23" s="2">
        <v>84</v>
      </c>
      <c r="AB23" s="2">
        <v>4</v>
      </c>
      <c r="AC23" s="2">
        <v>112</v>
      </c>
      <c r="AD23" s="2">
        <v>4</v>
      </c>
      <c r="AE23" s="2">
        <v>112</v>
      </c>
      <c r="AF23" s="2">
        <v>3</v>
      </c>
      <c r="AG23" s="2">
        <v>84</v>
      </c>
      <c r="AH23" s="2">
        <v>3</v>
      </c>
      <c r="AI23" s="2">
        <v>84</v>
      </c>
      <c r="AJ23" s="2">
        <v>4</v>
      </c>
      <c r="AK23" s="24">
        <v>112</v>
      </c>
      <c r="AL23" s="33">
        <f t="shared" si="1"/>
        <v>30</v>
      </c>
      <c r="AM23" s="34">
        <f t="shared" si="1"/>
        <v>840</v>
      </c>
      <c r="AN23" s="33">
        <f t="shared" si="2"/>
        <v>48</v>
      </c>
      <c r="AO23" s="59">
        <f t="shared" si="2"/>
        <v>1241</v>
      </c>
      <c r="AP23" s="275"/>
    </row>
    <row r="24" spans="1:42" ht="13.5" thickBot="1" x14ac:dyDescent="0.25">
      <c r="A24" s="270"/>
      <c r="B24" s="273"/>
      <c r="C24" s="25" t="s">
        <v>68</v>
      </c>
      <c r="D24" s="3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6"/>
      <c r="R24" s="35">
        <f t="shared" si="0"/>
        <v>0</v>
      </c>
      <c r="S24" s="36">
        <f t="shared" si="0"/>
        <v>0</v>
      </c>
      <c r="T24" s="2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25"/>
      <c r="AL24" s="35">
        <f t="shared" si="1"/>
        <v>0</v>
      </c>
      <c r="AM24" s="36">
        <f t="shared" si="1"/>
        <v>0</v>
      </c>
      <c r="AN24" s="35">
        <f t="shared" si="2"/>
        <v>0</v>
      </c>
      <c r="AO24" s="60">
        <f t="shared" si="2"/>
        <v>0</v>
      </c>
      <c r="AP24" s="276"/>
    </row>
    <row r="25" spans="1:42" x14ac:dyDescent="0.2">
      <c r="A25" s="269" t="s">
        <v>33</v>
      </c>
      <c r="B25" s="272" t="s">
        <v>65</v>
      </c>
      <c r="C25" s="23" t="s">
        <v>22</v>
      </c>
      <c r="D25" s="31">
        <v>2</v>
      </c>
      <c r="E25" s="20">
        <v>24</v>
      </c>
      <c r="F25" s="20">
        <v>2</v>
      </c>
      <c r="G25" s="20">
        <v>24</v>
      </c>
      <c r="H25" s="20">
        <v>4</v>
      </c>
      <c r="I25" s="20">
        <v>64</v>
      </c>
      <c r="J25" s="20">
        <v>4</v>
      </c>
      <c r="K25" s="20">
        <v>64</v>
      </c>
      <c r="L25" s="20">
        <v>4</v>
      </c>
      <c r="M25" s="20">
        <v>72</v>
      </c>
      <c r="N25" s="20">
        <v>5</v>
      </c>
      <c r="O25" s="20">
        <v>125</v>
      </c>
      <c r="P25" s="20">
        <v>5</v>
      </c>
      <c r="Q25" s="32">
        <v>140</v>
      </c>
      <c r="R25" s="31">
        <f t="shared" si="0"/>
        <v>22</v>
      </c>
      <c r="S25" s="32">
        <f t="shared" si="0"/>
        <v>449</v>
      </c>
      <c r="T25" s="26">
        <v>4</v>
      </c>
      <c r="U25" s="20">
        <v>112</v>
      </c>
      <c r="V25" s="20">
        <v>4</v>
      </c>
      <c r="W25" s="20">
        <v>112</v>
      </c>
      <c r="X25" s="20">
        <v>4</v>
      </c>
      <c r="Y25" s="20">
        <v>112</v>
      </c>
      <c r="Z25" s="20">
        <v>2</v>
      </c>
      <c r="AA25" s="20">
        <v>56</v>
      </c>
      <c r="AB25" s="20">
        <v>2</v>
      </c>
      <c r="AC25" s="20">
        <v>56</v>
      </c>
      <c r="AD25" s="20">
        <v>3</v>
      </c>
      <c r="AE25" s="20">
        <v>84</v>
      </c>
      <c r="AF25" s="20">
        <v>3</v>
      </c>
      <c r="AG25" s="20">
        <v>84</v>
      </c>
      <c r="AH25" s="20">
        <v>3</v>
      </c>
      <c r="AI25" s="20">
        <v>84</v>
      </c>
      <c r="AJ25" s="20">
        <v>3</v>
      </c>
      <c r="AK25" s="23">
        <v>84</v>
      </c>
      <c r="AL25" s="31">
        <f t="shared" si="1"/>
        <v>28</v>
      </c>
      <c r="AM25" s="32">
        <f t="shared" si="1"/>
        <v>784</v>
      </c>
      <c r="AN25" s="44">
        <f t="shared" si="2"/>
        <v>50</v>
      </c>
      <c r="AO25" s="58">
        <f t="shared" si="2"/>
        <v>1233</v>
      </c>
      <c r="AP25" s="274">
        <f t="shared" ref="AP25" si="7">SUM(AO25:AO27)</f>
        <v>2522</v>
      </c>
    </row>
    <row r="26" spans="1:42" x14ac:dyDescent="0.2">
      <c r="A26" s="269"/>
      <c r="B26" s="272"/>
      <c r="C26" s="24" t="s">
        <v>23</v>
      </c>
      <c r="D26" s="33">
        <v>2</v>
      </c>
      <c r="E26" s="2">
        <v>24</v>
      </c>
      <c r="F26" s="2">
        <v>2</v>
      </c>
      <c r="G26" s="2">
        <v>24</v>
      </c>
      <c r="H26" s="2">
        <v>4</v>
      </c>
      <c r="I26" s="2">
        <v>64</v>
      </c>
      <c r="J26" s="2">
        <v>4</v>
      </c>
      <c r="K26" s="2">
        <v>64</v>
      </c>
      <c r="L26" s="2">
        <v>4</v>
      </c>
      <c r="M26" s="2">
        <v>72</v>
      </c>
      <c r="N26" s="2">
        <v>5</v>
      </c>
      <c r="O26" s="2">
        <v>125</v>
      </c>
      <c r="P26" s="2">
        <v>5</v>
      </c>
      <c r="Q26" s="34">
        <v>140</v>
      </c>
      <c r="R26" s="33">
        <f t="shared" si="0"/>
        <v>22</v>
      </c>
      <c r="S26" s="34">
        <f t="shared" si="0"/>
        <v>449</v>
      </c>
      <c r="T26" s="27">
        <v>3</v>
      </c>
      <c r="U26" s="2">
        <v>84</v>
      </c>
      <c r="V26" s="2">
        <v>3</v>
      </c>
      <c r="W26" s="2">
        <v>84</v>
      </c>
      <c r="X26" s="2">
        <v>3</v>
      </c>
      <c r="Y26" s="2">
        <v>84</v>
      </c>
      <c r="Z26" s="2">
        <v>3</v>
      </c>
      <c r="AA26" s="2">
        <v>84</v>
      </c>
      <c r="AB26" s="2">
        <v>4</v>
      </c>
      <c r="AC26" s="2">
        <v>112</v>
      </c>
      <c r="AD26" s="2">
        <v>4</v>
      </c>
      <c r="AE26" s="2">
        <v>112</v>
      </c>
      <c r="AF26" s="2">
        <v>3</v>
      </c>
      <c r="AG26" s="2">
        <v>84</v>
      </c>
      <c r="AH26" s="2">
        <v>3</v>
      </c>
      <c r="AI26" s="2">
        <v>84</v>
      </c>
      <c r="AJ26" s="2">
        <v>4</v>
      </c>
      <c r="AK26" s="24">
        <v>112</v>
      </c>
      <c r="AL26" s="33">
        <f t="shared" si="1"/>
        <v>30</v>
      </c>
      <c r="AM26" s="34">
        <f t="shared" si="1"/>
        <v>840</v>
      </c>
      <c r="AN26" s="33">
        <f t="shared" si="2"/>
        <v>52</v>
      </c>
      <c r="AO26" s="59">
        <f t="shared" si="2"/>
        <v>1289</v>
      </c>
      <c r="AP26" s="275"/>
    </row>
    <row r="27" spans="1:42" ht="13.5" thickBot="1" x14ac:dyDescent="0.25">
      <c r="A27" s="269"/>
      <c r="B27" s="272"/>
      <c r="C27" s="49" t="s">
        <v>68</v>
      </c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0">
        <f t="shared" si="0"/>
        <v>0</v>
      </c>
      <c r="S27" s="52">
        <f t="shared" si="0"/>
        <v>0</v>
      </c>
      <c r="T27" s="53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49"/>
      <c r="AL27" s="50">
        <f t="shared" si="1"/>
        <v>0</v>
      </c>
      <c r="AM27" s="52">
        <f t="shared" si="1"/>
        <v>0</v>
      </c>
      <c r="AN27" s="35">
        <f t="shared" si="2"/>
        <v>0</v>
      </c>
      <c r="AO27" s="60">
        <f t="shared" si="2"/>
        <v>0</v>
      </c>
      <c r="AP27" s="276"/>
    </row>
    <row r="28" spans="1:42" x14ac:dyDescent="0.2">
      <c r="A28" s="268" t="s">
        <v>34</v>
      </c>
      <c r="B28" s="271" t="s">
        <v>65</v>
      </c>
      <c r="C28" s="43" t="s">
        <v>22</v>
      </c>
      <c r="D28" s="44">
        <v>2</v>
      </c>
      <c r="E28" s="45">
        <v>24</v>
      </c>
      <c r="F28" s="45">
        <v>2</v>
      </c>
      <c r="G28" s="45">
        <v>24</v>
      </c>
      <c r="H28" s="45">
        <v>4</v>
      </c>
      <c r="I28" s="45">
        <v>64</v>
      </c>
      <c r="J28" s="45">
        <v>4</v>
      </c>
      <c r="K28" s="45">
        <v>64</v>
      </c>
      <c r="L28" s="45">
        <v>4</v>
      </c>
      <c r="M28" s="45">
        <v>72</v>
      </c>
      <c r="N28" s="45">
        <v>5</v>
      </c>
      <c r="O28" s="45">
        <v>125</v>
      </c>
      <c r="P28" s="45">
        <v>5</v>
      </c>
      <c r="Q28" s="46">
        <v>140</v>
      </c>
      <c r="R28" s="44">
        <f t="shared" si="0"/>
        <v>22</v>
      </c>
      <c r="S28" s="46">
        <f t="shared" si="0"/>
        <v>449</v>
      </c>
      <c r="T28" s="47">
        <v>4</v>
      </c>
      <c r="U28" s="45">
        <v>112</v>
      </c>
      <c r="V28" s="45">
        <v>4</v>
      </c>
      <c r="W28" s="45">
        <v>112</v>
      </c>
      <c r="X28" s="45">
        <v>4</v>
      </c>
      <c r="Y28" s="45">
        <v>112</v>
      </c>
      <c r="Z28" s="45">
        <v>2</v>
      </c>
      <c r="AA28" s="45">
        <v>56</v>
      </c>
      <c r="AB28" s="45">
        <v>2</v>
      </c>
      <c r="AC28" s="45">
        <v>56</v>
      </c>
      <c r="AD28" s="45">
        <v>3</v>
      </c>
      <c r="AE28" s="45">
        <v>84</v>
      </c>
      <c r="AF28" s="45">
        <v>3</v>
      </c>
      <c r="AG28" s="45">
        <v>84</v>
      </c>
      <c r="AH28" s="45">
        <v>3</v>
      </c>
      <c r="AI28" s="45">
        <v>84</v>
      </c>
      <c r="AJ28" s="45">
        <v>3</v>
      </c>
      <c r="AK28" s="43">
        <v>84</v>
      </c>
      <c r="AL28" s="44">
        <f t="shared" si="1"/>
        <v>28</v>
      </c>
      <c r="AM28" s="46">
        <f t="shared" si="1"/>
        <v>784</v>
      </c>
      <c r="AN28" s="44">
        <f t="shared" si="2"/>
        <v>50</v>
      </c>
      <c r="AO28" s="58">
        <f t="shared" si="2"/>
        <v>1233</v>
      </c>
      <c r="AP28" s="274">
        <f t="shared" ref="AP28" si="8">SUM(AO28:AO30)</f>
        <v>2522</v>
      </c>
    </row>
    <row r="29" spans="1:42" x14ac:dyDescent="0.2">
      <c r="A29" s="269"/>
      <c r="B29" s="272"/>
      <c r="C29" s="24" t="s">
        <v>23</v>
      </c>
      <c r="D29" s="33">
        <v>2</v>
      </c>
      <c r="E29" s="2">
        <v>24</v>
      </c>
      <c r="F29" s="2">
        <v>2</v>
      </c>
      <c r="G29" s="2">
        <v>24</v>
      </c>
      <c r="H29" s="2">
        <v>4</v>
      </c>
      <c r="I29" s="2">
        <v>64</v>
      </c>
      <c r="J29" s="2">
        <v>4</v>
      </c>
      <c r="K29" s="2">
        <v>64</v>
      </c>
      <c r="L29" s="2">
        <v>4</v>
      </c>
      <c r="M29" s="2">
        <v>72</v>
      </c>
      <c r="N29" s="2">
        <v>5</v>
      </c>
      <c r="O29" s="2">
        <v>125</v>
      </c>
      <c r="P29" s="2">
        <v>5</v>
      </c>
      <c r="Q29" s="34">
        <v>140</v>
      </c>
      <c r="R29" s="33">
        <f t="shared" si="0"/>
        <v>22</v>
      </c>
      <c r="S29" s="34">
        <f t="shared" si="0"/>
        <v>449</v>
      </c>
      <c r="T29" s="27">
        <v>3</v>
      </c>
      <c r="U29" s="2">
        <v>84</v>
      </c>
      <c r="V29" s="2">
        <v>3</v>
      </c>
      <c r="W29" s="2">
        <v>84</v>
      </c>
      <c r="X29" s="2">
        <v>3</v>
      </c>
      <c r="Y29" s="2">
        <v>84</v>
      </c>
      <c r="Z29" s="2">
        <v>3</v>
      </c>
      <c r="AA29" s="2">
        <v>84</v>
      </c>
      <c r="AB29" s="2">
        <v>4</v>
      </c>
      <c r="AC29" s="2">
        <v>112</v>
      </c>
      <c r="AD29" s="2">
        <v>4</v>
      </c>
      <c r="AE29" s="2">
        <v>112</v>
      </c>
      <c r="AF29" s="2">
        <v>3</v>
      </c>
      <c r="AG29" s="2">
        <v>84</v>
      </c>
      <c r="AH29" s="2">
        <v>3</v>
      </c>
      <c r="AI29" s="2">
        <v>84</v>
      </c>
      <c r="AJ29" s="2">
        <v>4</v>
      </c>
      <c r="AK29" s="24">
        <v>112</v>
      </c>
      <c r="AL29" s="33">
        <f t="shared" si="1"/>
        <v>30</v>
      </c>
      <c r="AM29" s="34">
        <f t="shared" si="1"/>
        <v>840</v>
      </c>
      <c r="AN29" s="33">
        <f t="shared" si="2"/>
        <v>52</v>
      </c>
      <c r="AO29" s="59">
        <f t="shared" si="2"/>
        <v>1289</v>
      </c>
      <c r="AP29" s="275"/>
    </row>
    <row r="30" spans="1:42" ht="13.5" thickBot="1" x14ac:dyDescent="0.25">
      <c r="A30" s="270"/>
      <c r="B30" s="273"/>
      <c r="C30" s="25" t="s">
        <v>68</v>
      </c>
      <c r="D30" s="3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6"/>
      <c r="R30" s="35">
        <f t="shared" si="0"/>
        <v>0</v>
      </c>
      <c r="S30" s="36">
        <f t="shared" si="0"/>
        <v>0</v>
      </c>
      <c r="T30" s="2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5"/>
      <c r="AL30" s="35">
        <f t="shared" si="1"/>
        <v>0</v>
      </c>
      <c r="AM30" s="36">
        <f t="shared" si="1"/>
        <v>0</v>
      </c>
      <c r="AN30" s="35">
        <f t="shared" si="2"/>
        <v>0</v>
      </c>
      <c r="AO30" s="60">
        <f t="shared" si="2"/>
        <v>0</v>
      </c>
      <c r="AP30" s="276"/>
    </row>
    <row r="31" spans="1:42" x14ac:dyDescent="0.2">
      <c r="A31" s="269" t="s">
        <v>35</v>
      </c>
      <c r="B31" s="272" t="s">
        <v>67</v>
      </c>
      <c r="C31" s="23" t="s">
        <v>22</v>
      </c>
      <c r="D31" s="3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2">
        <v>0</v>
      </c>
      <c r="R31" s="31">
        <f t="shared" si="0"/>
        <v>0</v>
      </c>
      <c r="S31" s="32">
        <f t="shared" si="0"/>
        <v>0</v>
      </c>
      <c r="T31" s="26">
        <v>4</v>
      </c>
      <c r="U31" s="20">
        <v>112</v>
      </c>
      <c r="V31" s="20">
        <v>4</v>
      </c>
      <c r="W31" s="20">
        <v>112</v>
      </c>
      <c r="X31" s="20">
        <v>4</v>
      </c>
      <c r="Y31" s="20">
        <v>112</v>
      </c>
      <c r="Z31" s="20">
        <v>2</v>
      </c>
      <c r="AA31" s="20">
        <v>56</v>
      </c>
      <c r="AB31" s="20">
        <v>2</v>
      </c>
      <c r="AC31" s="20">
        <v>56</v>
      </c>
      <c r="AD31" s="20">
        <v>3</v>
      </c>
      <c r="AE31" s="20">
        <v>84</v>
      </c>
      <c r="AF31" s="20">
        <v>3</v>
      </c>
      <c r="AG31" s="20">
        <v>84</v>
      </c>
      <c r="AH31" s="20">
        <v>3</v>
      </c>
      <c r="AI31" s="20">
        <v>84</v>
      </c>
      <c r="AJ31" s="20">
        <v>3</v>
      </c>
      <c r="AK31" s="23">
        <v>84</v>
      </c>
      <c r="AL31" s="31">
        <f t="shared" si="1"/>
        <v>28</v>
      </c>
      <c r="AM31" s="32">
        <f t="shared" si="1"/>
        <v>784</v>
      </c>
      <c r="AN31" s="44">
        <f t="shared" si="2"/>
        <v>28</v>
      </c>
      <c r="AO31" s="58">
        <f t="shared" si="2"/>
        <v>784</v>
      </c>
      <c r="AP31" s="274">
        <f t="shared" ref="AP31" si="9">SUM(AO31:AO33)</f>
        <v>1624</v>
      </c>
    </row>
    <row r="32" spans="1:42" x14ac:dyDescent="0.2">
      <c r="A32" s="269"/>
      <c r="B32" s="272"/>
      <c r="C32" s="24" t="s">
        <v>23</v>
      </c>
      <c r="D32" s="33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34">
        <v>0</v>
      </c>
      <c r="R32" s="33">
        <f t="shared" si="0"/>
        <v>0</v>
      </c>
      <c r="S32" s="34">
        <f t="shared" si="0"/>
        <v>0</v>
      </c>
      <c r="T32" s="27">
        <v>3</v>
      </c>
      <c r="U32" s="2">
        <v>84</v>
      </c>
      <c r="V32" s="2">
        <v>3</v>
      </c>
      <c r="W32" s="2">
        <v>84</v>
      </c>
      <c r="X32" s="2">
        <v>3</v>
      </c>
      <c r="Y32" s="2">
        <v>84</v>
      </c>
      <c r="Z32" s="2">
        <v>3</v>
      </c>
      <c r="AA32" s="2">
        <v>84</v>
      </c>
      <c r="AB32" s="2">
        <v>4</v>
      </c>
      <c r="AC32" s="2">
        <v>112</v>
      </c>
      <c r="AD32" s="2">
        <v>4</v>
      </c>
      <c r="AE32" s="2">
        <v>112</v>
      </c>
      <c r="AF32" s="2">
        <v>3</v>
      </c>
      <c r="AG32" s="2">
        <v>84</v>
      </c>
      <c r="AH32" s="2">
        <v>3</v>
      </c>
      <c r="AI32" s="2">
        <v>84</v>
      </c>
      <c r="AJ32" s="2">
        <v>4</v>
      </c>
      <c r="AK32" s="24">
        <v>112</v>
      </c>
      <c r="AL32" s="33">
        <f t="shared" si="1"/>
        <v>30</v>
      </c>
      <c r="AM32" s="34">
        <f t="shared" si="1"/>
        <v>840</v>
      </c>
      <c r="AN32" s="33">
        <f t="shared" si="2"/>
        <v>30</v>
      </c>
      <c r="AO32" s="59">
        <f t="shared" si="2"/>
        <v>840</v>
      </c>
      <c r="AP32" s="275"/>
    </row>
    <row r="33" spans="1:42" ht="13.5" thickBot="1" x14ac:dyDescent="0.25">
      <c r="A33" s="269"/>
      <c r="B33" s="272"/>
      <c r="C33" s="49" t="s">
        <v>68</v>
      </c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50">
        <f t="shared" si="0"/>
        <v>0</v>
      </c>
      <c r="S33" s="52">
        <f t="shared" si="0"/>
        <v>0</v>
      </c>
      <c r="T33" s="53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9"/>
      <c r="AL33" s="50">
        <f t="shared" si="1"/>
        <v>0</v>
      </c>
      <c r="AM33" s="52">
        <f t="shared" si="1"/>
        <v>0</v>
      </c>
      <c r="AN33" s="35">
        <f t="shared" si="2"/>
        <v>0</v>
      </c>
      <c r="AO33" s="60">
        <f t="shared" si="2"/>
        <v>0</v>
      </c>
      <c r="AP33" s="276"/>
    </row>
    <row r="34" spans="1:42" x14ac:dyDescent="0.2">
      <c r="A34" s="268" t="s">
        <v>36</v>
      </c>
      <c r="B34" s="271" t="s">
        <v>65</v>
      </c>
      <c r="C34" s="43" t="s">
        <v>22</v>
      </c>
      <c r="D34" s="44">
        <v>2</v>
      </c>
      <c r="E34" s="45">
        <v>24</v>
      </c>
      <c r="F34" s="45">
        <v>2</v>
      </c>
      <c r="G34" s="45">
        <v>24</v>
      </c>
      <c r="H34" s="45">
        <v>4</v>
      </c>
      <c r="I34" s="45">
        <v>64</v>
      </c>
      <c r="J34" s="45">
        <v>4</v>
      </c>
      <c r="K34" s="45">
        <v>64</v>
      </c>
      <c r="L34" s="45">
        <v>4</v>
      </c>
      <c r="M34" s="45">
        <v>72</v>
      </c>
      <c r="N34" s="45">
        <v>5</v>
      </c>
      <c r="O34" s="45">
        <v>125</v>
      </c>
      <c r="P34" s="45">
        <v>5</v>
      </c>
      <c r="Q34" s="46">
        <v>140</v>
      </c>
      <c r="R34" s="44">
        <f t="shared" si="0"/>
        <v>22</v>
      </c>
      <c r="S34" s="46">
        <f t="shared" si="0"/>
        <v>449</v>
      </c>
      <c r="T34" s="47">
        <v>4</v>
      </c>
      <c r="U34" s="45">
        <v>112</v>
      </c>
      <c r="V34" s="45">
        <v>4</v>
      </c>
      <c r="W34" s="45">
        <v>112</v>
      </c>
      <c r="X34" s="45">
        <v>4</v>
      </c>
      <c r="Y34" s="45">
        <v>112</v>
      </c>
      <c r="Z34" s="45">
        <v>2</v>
      </c>
      <c r="AA34" s="45">
        <v>56</v>
      </c>
      <c r="AB34" s="45">
        <v>2</v>
      </c>
      <c r="AC34" s="45">
        <v>56</v>
      </c>
      <c r="AD34" s="45">
        <v>3</v>
      </c>
      <c r="AE34" s="45">
        <v>84</v>
      </c>
      <c r="AF34" s="45">
        <v>3</v>
      </c>
      <c r="AG34" s="45">
        <v>84</v>
      </c>
      <c r="AH34" s="45">
        <v>3</v>
      </c>
      <c r="AI34" s="45">
        <v>84</v>
      </c>
      <c r="AJ34" s="45">
        <v>3</v>
      </c>
      <c r="AK34" s="43">
        <v>84</v>
      </c>
      <c r="AL34" s="44">
        <f t="shared" si="1"/>
        <v>28</v>
      </c>
      <c r="AM34" s="46">
        <f t="shared" si="1"/>
        <v>784</v>
      </c>
      <c r="AN34" s="44">
        <f t="shared" si="2"/>
        <v>50</v>
      </c>
      <c r="AO34" s="58">
        <f t="shared" si="2"/>
        <v>1233</v>
      </c>
      <c r="AP34" s="274">
        <f t="shared" ref="AP34" si="10">SUM(AO34:AO36)</f>
        <v>2522</v>
      </c>
    </row>
    <row r="35" spans="1:42" x14ac:dyDescent="0.2">
      <c r="A35" s="269"/>
      <c r="B35" s="272"/>
      <c r="C35" s="24" t="s">
        <v>23</v>
      </c>
      <c r="D35" s="33">
        <v>2</v>
      </c>
      <c r="E35" s="2">
        <v>24</v>
      </c>
      <c r="F35" s="2">
        <v>2</v>
      </c>
      <c r="G35" s="2">
        <v>24</v>
      </c>
      <c r="H35" s="2">
        <v>4</v>
      </c>
      <c r="I35" s="2">
        <v>64</v>
      </c>
      <c r="J35" s="2">
        <v>4</v>
      </c>
      <c r="K35" s="2">
        <v>64</v>
      </c>
      <c r="L35" s="2">
        <v>4</v>
      </c>
      <c r="M35" s="2">
        <v>72</v>
      </c>
      <c r="N35" s="2">
        <v>5</v>
      </c>
      <c r="O35" s="2">
        <v>125</v>
      </c>
      <c r="P35" s="2">
        <v>5</v>
      </c>
      <c r="Q35" s="34">
        <v>140</v>
      </c>
      <c r="R35" s="33">
        <f t="shared" si="0"/>
        <v>22</v>
      </c>
      <c r="S35" s="34">
        <f t="shared" si="0"/>
        <v>449</v>
      </c>
      <c r="T35" s="27">
        <v>3</v>
      </c>
      <c r="U35" s="2">
        <v>84</v>
      </c>
      <c r="V35" s="2">
        <v>3</v>
      </c>
      <c r="W35" s="2">
        <v>84</v>
      </c>
      <c r="X35" s="2">
        <v>3</v>
      </c>
      <c r="Y35" s="2">
        <v>84</v>
      </c>
      <c r="Z35" s="2">
        <v>3</v>
      </c>
      <c r="AA35" s="2">
        <v>84</v>
      </c>
      <c r="AB35" s="2">
        <v>4</v>
      </c>
      <c r="AC35" s="2">
        <v>112</v>
      </c>
      <c r="AD35" s="2">
        <v>4</v>
      </c>
      <c r="AE35" s="2">
        <v>112</v>
      </c>
      <c r="AF35" s="2">
        <v>3</v>
      </c>
      <c r="AG35" s="2">
        <v>84</v>
      </c>
      <c r="AH35" s="2">
        <v>3</v>
      </c>
      <c r="AI35" s="2">
        <v>84</v>
      </c>
      <c r="AJ35" s="2">
        <v>4</v>
      </c>
      <c r="AK35" s="24">
        <v>112</v>
      </c>
      <c r="AL35" s="33">
        <f t="shared" si="1"/>
        <v>30</v>
      </c>
      <c r="AM35" s="34">
        <f t="shared" si="1"/>
        <v>840</v>
      </c>
      <c r="AN35" s="33">
        <f t="shared" si="2"/>
        <v>52</v>
      </c>
      <c r="AO35" s="59">
        <f t="shared" si="2"/>
        <v>1289</v>
      </c>
      <c r="AP35" s="275"/>
    </row>
    <row r="36" spans="1:42" ht="13.5" thickBot="1" x14ac:dyDescent="0.25">
      <c r="A36" s="270"/>
      <c r="B36" s="273"/>
      <c r="C36" s="25" t="s">
        <v>68</v>
      </c>
      <c r="D36" s="3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6"/>
      <c r="R36" s="35">
        <f t="shared" si="0"/>
        <v>0</v>
      </c>
      <c r="S36" s="36">
        <f t="shared" si="0"/>
        <v>0</v>
      </c>
      <c r="T36" s="2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5"/>
      <c r="AL36" s="35">
        <f t="shared" si="1"/>
        <v>0</v>
      </c>
      <c r="AM36" s="36">
        <f t="shared" si="1"/>
        <v>0</v>
      </c>
      <c r="AN36" s="35">
        <f t="shared" si="2"/>
        <v>0</v>
      </c>
      <c r="AO36" s="60">
        <f t="shared" si="2"/>
        <v>0</v>
      </c>
      <c r="AP36" s="276"/>
    </row>
    <row r="37" spans="1:42" x14ac:dyDescent="0.2">
      <c r="A37" s="269" t="s">
        <v>37</v>
      </c>
      <c r="B37" s="272" t="s">
        <v>65</v>
      </c>
      <c r="C37" s="23" t="s">
        <v>22</v>
      </c>
      <c r="D37" s="31">
        <v>2</v>
      </c>
      <c r="E37" s="20">
        <v>24</v>
      </c>
      <c r="F37" s="20">
        <v>2</v>
      </c>
      <c r="G37" s="20">
        <v>24</v>
      </c>
      <c r="H37" s="20">
        <v>4</v>
      </c>
      <c r="I37" s="20">
        <v>64</v>
      </c>
      <c r="J37" s="20">
        <v>4</v>
      </c>
      <c r="K37" s="20">
        <v>64</v>
      </c>
      <c r="L37" s="20">
        <v>4</v>
      </c>
      <c r="M37" s="20">
        <v>72</v>
      </c>
      <c r="N37" s="20">
        <v>5</v>
      </c>
      <c r="O37" s="20">
        <v>125</v>
      </c>
      <c r="P37" s="20">
        <v>5</v>
      </c>
      <c r="Q37" s="32">
        <v>140</v>
      </c>
      <c r="R37" s="31">
        <f t="shared" si="0"/>
        <v>22</v>
      </c>
      <c r="S37" s="32">
        <f t="shared" si="0"/>
        <v>449</v>
      </c>
      <c r="T37" s="26">
        <v>4</v>
      </c>
      <c r="U37" s="20">
        <v>112</v>
      </c>
      <c r="V37" s="20">
        <v>4</v>
      </c>
      <c r="W37" s="20">
        <v>112</v>
      </c>
      <c r="X37" s="20">
        <v>4</v>
      </c>
      <c r="Y37" s="20">
        <v>112</v>
      </c>
      <c r="Z37" s="20">
        <v>2</v>
      </c>
      <c r="AA37" s="20">
        <v>56</v>
      </c>
      <c r="AB37" s="20">
        <v>2</v>
      </c>
      <c r="AC37" s="20">
        <v>56</v>
      </c>
      <c r="AD37" s="20">
        <v>3</v>
      </c>
      <c r="AE37" s="20">
        <v>84</v>
      </c>
      <c r="AF37" s="20">
        <v>3</v>
      </c>
      <c r="AG37" s="20">
        <v>84</v>
      </c>
      <c r="AH37" s="20">
        <v>3</v>
      </c>
      <c r="AI37" s="20">
        <v>84</v>
      </c>
      <c r="AJ37" s="20">
        <v>3</v>
      </c>
      <c r="AK37" s="23">
        <v>84</v>
      </c>
      <c r="AL37" s="31">
        <f t="shared" si="1"/>
        <v>28</v>
      </c>
      <c r="AM37" s="32">
        <f t="shared" si="1"/>
        <v>784</v>
      </c>
      <c r="AN37" s="44">
        <f t="shared" si="2"/>
        <v>50</v>
      </c>
      <c r="AO37" s="58">
        <f t="shared" si="2"/>
        <v>1233</v>
      </c>
      <c r="AP37" s="274">
        <f t="shared" ref="AP37" si="11">SUM(AO37:AO39)</f>
        <v>2522</v>
      </c>
    </row>
    <row r="38" spans="1:42" x14ac:dyDescent="0.2">
      <c r="A38" s="269"/>
      <c r="B38" s="272"/>
      <c r="C38" s="24" t="s">
        <v>23</v>
      </c>
      <c r="D38" s="33">
        <v>2</v>
      </c>
      <c r="E38" s="2">
        <v>24</v>
      </c>
      <c r="F38" s="2">
        <v>2</v>
      </c>
      <c r="G38" s="2">
        <v>24</v>
      </c>
      <c r="H38" s="2">
        <v>4</v>
      </c>
      <c r="I38" s="2">
        <v>64</v>
      </c>
      <c r="J38" s="2">
        <v>4</v>
      </c>
      <c r="K38" s="2">
        <v>64</v>
      </c>
      <c r="L38" s="2">
        <v>4</v>
      </c>
      <c r="M38" s="2">
        <v>72</v>
      </c>
      <c r="N38" s="2">
        <v>5</v>
      </c>
      <c r="O38" s="2">
        <v>125</v>
      </c>
      <c r="P38" s="2">
        <v>5</v>
      </c>
      <c r="Q38" s="34">
        <v>140</v>
      </c>
      <c r="R38" s="33">
        <f t="shared" si="0"/>
        <v>22</v>
      </c>
      <c r="S38" s="34">
        <f t="shared" si="0"/>
        <v>449</v>
      </c>
      <c r="T38" s="27">
        <v>3</v>
      </c>
      <c r="U38" s="2">
        <v>84</v>
      </c>
      <c r="V38" s="2">
        <v>3</v>
      </c>
      <c r="W38" s="2">
        <v>84</v>
      </c>
      <c r="X38" s="2">
        <v>3</v>
      </c>
      <c r="Y38" s="2">
        <v>84</v>
      </c>
      <c r="Z38" s="2">
        <v>3</v>
      </c>
      <c r="AA38" s="2">
        <v>84</v>
      </c>
      <c r="AB38" s="2">
        <v>4</v>
      </c>
      <c r="AC38" s="2">
        <v>112</v>
      </c>
      <c r="AD38" s="2">
        <v>4</v>
      </c>
      <c r="AE38" s="2">
        <v>112</v>
      </c>
      <c r="AF38" s="2">
        <v>3</v>
      </c>
      <c r="AG38" s="2">
        <v>84</v>
      </c>
      <c r="AH38" s="2">
        <v>3</v>
      </c>
      <c r="AI38" s="2">
        <v>84</v>
      </c>
      <c r="AJ38" s="2">
        <v>4</v>
      </c>
      <c r="AK38" s="24">
        <v>112</v>
      </c>
      <c r="AL38" s="33">
        <f t="shared" si="1"/>
        <v>30</v>
      </c>
      <c r="AM38" s="34">
        <f t="shared" si="1"/>
        <v>840</v>
      </c>
      <c r="AN38" s="33">
        <f t="shared" si="2"/>
        <v>52</v>
      </c>
      <c r="AO38" s="59">
        <f t="shared" si="2"/>
        <v>1289</v>
      </c>
      <c r="AP38" s="275"/>
    </row>
    <row r="39" spans="1:42" ht="13.5" thickBot="1" x14ac:dyDescent="0.25">
      <c r="A39" s="269"/>
      <c r="B39" s="272"/>
      <c r="C39" s="49" t="s">
        <v>68</v>
      </c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0">
        <f t="shared" si="0"/>
        <v>0</v>
      </c>
      <c r="S39" s="52">
        <f t="shared" si="0"/>
        <v>0</v>
      </c>
      <c r="T39" s="53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49"/>
      <c r="AL39" s="50">
        <f t="shared" si="1"/>
        <v>0</v>
      </c>
      <c r="AM39" s="52">
        <f t="shared" si="1"/>
        <v>0</v>
      </c>
      <c r="AN39" s="35">
        <f t="shared" si="2"/>
        <v>0</v>
      </c>
      <c r="AO39" s="60">
        <f t="shared" si="2"/>
        <v>0</v>
      </c>
      <c r="AP39" s="276"/>
    </row>
    <row r="40" spans="1:42" x14ac:dyDescent="0.2">
      <c r="A40" s="268" t="s">
        <v>38</v>
      </c>
      <c r="B40" s="271" t="s">
        <v>65</v>
      </c>
      <c r="C40" s="43" t="s">
        <v>22</v>
      </c>
      <c r="D40" s="44">
        <v>2</v>
      </c>
      <c r="E40" s="45">
        <v>24</v>
      </c>
      <c r="F40" s="45">
        <v>2</v>
      </c>
      <c r="G40" s="45">
        <v>24</v>
      </c>
      <c r="H40" s="45">
        <v>4</v>
      </c>
      <c r="I40" s="45">
        <v>64</v>
      </c>
      <c r="J40" s="45">
        <v>4</v>
      </c>
      <c r="K40" s="45">
        <v>64</v>
      </c>
      <c r="L40" s="45">
        <v>4</v>
      </c>
      <c r="M40" s="45">
        <v>72</v>
      </c>
      <c r="N40" s="45">
        <v>5</v>
      </c>
      <c r="O40" s="45">
        <v>125</v>
      </c>
      <c r="P40" s="45">
        <v>5</v>
      </c>
      <c r="Q40" s="46">
        <v>140</v>
      </c>
      <c r="R40" s="44">
        <f t="shared" si="0"/>
        <v>22</v>
      </c>
      <c r="S40" s="46">
        <f t="shared" si="0"/>
        <v>449</v>
      </c>
      <c r="T40" s="47">
        <v>4</v>
      </c>
      <c r="U40" s="45">
        <v>112</v>
      </c>
      <c r="V40" s="45">
        <v>4</v>
      </c>
      <c r="W40" s="45">
        <v>112</v>
      </c>
      <c r="X40" s="45">
        <v>4</v>
      </c>
      <c r="Y40" s="45">
        <v>112</v>
      </c>
      <c r="Z40" s="45">
        <v>2</v>
      </c>
      <c r="AA40" s="45">
        <v>56</v>
      </c>
      <c r="AB40" s="45">
        <v>2</v>
      </c>
      <c r="AC40" s="45">
        <v>56</v>
      </c>
      <c r="AD40" s="45">
        <v>3</v>
      </c>
      <c r="AE40" s="45">
        <v>84</v>
      </c>
      <c r="AF40" s="45">
        <v>3</v>
      </c>
      <c r="AG40" s="45">
        <v>84</v>
      </c>
      <c r="AH40" s="45">
        <v>3</v>
      </c>
      <c r="AI40" s="45">
        <v>84</v>
      </c>
      <c r="AJ40" s="45">
        <v>3</v>
      </c>
      <c r="AK40" s="43">
        <v>84</v>
      </c>
      <c r="AL40" s="44">
        <f t="shared" si="1"/>
        <v>28</v>
      </c>
      <c r="AM40" s="46">
        <f t="shared" si="1"/>
        <v>784</v>
      </c>
      <c r="AN40" s="44">
        <f t="shared" si="2"/>
        <v>50</v>
      </c>
      <c r="AO40" s="58">
        <f t="shared" si="2"/>
        <v>1233</v>
      </c>
      <c r="AP40" s="274">
        <f t="shared" ref="AP40" si="12">SUM(AO40:AO42)</f>
        <v>2522</v>
      </c>
    </row>
    <row r="41" spans="1:42" x14ac:dyDescent="0.2">
      <c r="A41" s="269"/>
      <c r="B41" s="272"/>
      <c r="C41" s="24" t="s">
        <v>23</v>
      </c>
      <c r="D41" s="33">
        <v>2</v>
      </c>
      <c r="E41" s="2">
        <v>24</v>
      </c>
      <c r="F41" s="2">
        <v>2</v>
      </c>
      <c r="G41" s="2">
        <v>24</v>
      </c>
      <c r="H41" s="2">
        <v>4</v>
      </c>
      <c r="I41" s="2">
        <v>64</v>
      </c>
      <c r="J41" s="2">
        <v>4</v>
      </c>
      <c r="K41" s="2">
        <v>64</v>
      </c>
      <c r="L41" s="2">
        <v>4</v>
      </c>
      <c r="M41" s="2">
        <v>72</v>
      </c>
      <c r="N41" s="2">
        <v>5</v>
      </c>
      <c r="O41" s="2">
        <v>125</v>
      </c>
      <c r="P41" s="2">
        <v>5</v>
      </c>
      <c r="Q41" s="34">
        <v>140</v>
      </c>
      <c r="R41" s="33">
        <f t="shared" si="0"/>
        <v>22</v>
      </c>
      <c r="S41" s="34">
        <f t="shared" si="0"/>
        <v>449</v>
      </c>
      <c r="T41" s="27">
        <v>3</v>
      </c>
      <c r="U41" s="2">
        <v>84</v>
      </c>
      <c r="V41" s="2">
        <v>3</v>
      </c>
      <c r="W41" s="2">
        <v>84</v>
      </c>
      <c r="X41" s="2">
        <v>3</v>
      </c>
      <c r="Y41" s="2">
        <v>84</v>
      </c>
      <c r="Z41" s="2">
        <v>3</v>
      </c>
      <c r="AA41" s="2">
        <v>84</v>
      </c>
      <c r="AB41" s="2">
        <v>4</v>
      </c>
      <c r="AC41" s="2">
        <v>112</v>
      </c>
      <c r="AD41" s="2">
        <v>4</v>
      </c>
      <c r="AE41" s="2">
        <v>112</v>
      </c>
      <c r="AF41" s="2">
        <v>3</v>
      </c>
      <c r="AG41" s="2">
        <v>84</v>
      </c>
      <c r="AH41" s="2">
        <v>3</v>
      </c>
      <c r="AI41" s="2">
        <v>84</v>
      </c>
      <c r="AJ41" s="2">
        <v>4</v>
      </c>
      <c r="AK41" s="24">
        <v>112</v>
      </c>
      <c r="AL41" s="33">
        <f t="shared" si="1"/>
        <v>30</v>
      </c>
      <c r="AM41" s="34">
        <f t="shared" si="1"/>
        <v>840</v>
      </c>
      <c r="AN41" s="33">
        <f t="shared" si="2"/>
        <v>52</v>
      </c>
      <c r="AO41" s="59">
        <f t="shared" si="2"/>
        <v>1289</v>
      </c>
      <c r="AP41" s="275"/>
    </row>
    <row r="42" spans="1:42" ht="13.5" thickBot="1" x14ac:dyDescent="0.25">
      <c r="A42" s="270"/>
      <c r="B42" s="273"/>
      <c r="C42" s="25" t="s">
        <v>68</v>
      </c>
      <c r="D42" s="3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6"/>
      <c r="R42" s="35">
        <f t="shared" si="0"/>
        <v>0</v>
      </c>
      <c r="S42" s="36">
        <f t="shared" si="0"/>
        <v>0</v>
      </c>
      <c r="T42" s="2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5"/>
      <c r="AL42" s="35">
        <f t="shared" si="1"/>
        <v>0</v>
      </c>
      <c r="AM42" s="36">
        <f t="shared" si="1"/>
        <v>0</v>
      </c>
      <c r="AN42" s="35">
        <f t="shared" si="2"/>
        <v>0</v>
      </c>
      <c r="AO42" s="60">
        <f t="shared" si="2"/>
        <v>0</v>
      </c>
      <c r="AP42" s="276"/>
    </row>
    <row r="43" spans="1:42" x14ac:dyDescent="0.2">
      <c r="A43" s="194" t="s">
        <v>39</v>
      </c>
      <c r="B43" s="198" t="s">
        <v>65</v>
      </c>
      <c r="C43" s="43" t="s">
        <v>22</v>
      </c>
      <c r="D43" s="44">
        <v>2</v>
      </c>
      <c r="E43" s="45">
        <v>24</v>
      </c>
      <c r="F43" s="45">
        <v>2</v>
      </c>
      <c r="G43" s="45">
        <v>24</v>
      </c>
      <c r="H43" s="45">
        <v>4</v>
      </c>
      <c r="I43" s="45">
        <v>64</v>
      </c>
      <c r="J43" s="45">
        <v>4</v>
      </c>
      <c r="K43" s="45">
        <v>64</v>
      </c>
      <c r="L43" s="45">
        <v>4</v>
      </c>
      <c r="M43" s="45">
        <v>72</v>
      </c>
      <c r="N43" s="45">
        <v>5</v>
      </c>
      <c r="O43" s="45">
        <v>125</v>
      </c>
      <c r="P43" s="45">
        <v>5</v>
      </c>
      <c r="Q43" s="46">
        <v>140</v>
      </c>
      <c r="R43" s="44">
        <f t="shared" si="0"/>
        <v>22</v>
      </c>
      <c r="S43" s="46">
        <f t="shared" si="0"/>
        <v>449</v>
      </c>
      <c r="T43" s="47">
        <v>4</v>
      </c>
      <c r="U43" s="45">
        <v>112</v>
      </c>
      <c r="V43" s="45">
        <v>4</v>
      </c>
      <c r="W43" s="45">
        <v>112</v>
      </c>
      <c r="X43" s="45">
        <v>4</v>
      </c>
      <c r="Y43" s="45">
        <v>112</v>
      </c>
      <c r="Z43" s="45">
        <v>2</v>
      </c>
      <c r="AA43" s="45">
        <v>56</v>
      </c>
      <c r="AB43" s="45">
        <v>2</v>
      </c>
      <c r="AC43" s="45">
        <v>56</v>
      </c>
      <c r="AD43" s="45">
        <v>3</v>
      </c>
      <c r="AE43" s="45">
        <v>84</v>
      </c>
      <c r="AF43" s="45">
        <v>3</v>
      </c>
      <c r="AG43" s="45">
        <v>84</v>
      </c>
      <c r="AH43" s="45">
        <v>3</v>
      </c>
      <c r="AI43" s="45">
        <v>84</v>
      </c>
      <c r="AJ43" s="45">
        <v>3</v>
      </c>
      <c r="AK43" s="43">
        <v>84</v>
      </c>
      <c r="AL43" s="44">
        <f t="shared" si="1"/>
        <v>28</v>
      </c>
      <c r="AM43" s="46">
        <f t="shared" si="1"/>
        <v>784</v>
      </c>
      <c r="AN43" s="44">
        <f t="shared" si="2"/>
        <v>50</v>
      </c>
      <c r="AO43" s="58">
        <f t="shared" si="2"/>
        <v>1233</v>
      </c>
      <c r="AP43" s="274">
        <f t="shared" ref="AP43" si="13">SUM(AO43:AO45)</f>
        <v>2522</v>
      </c>
    </row>
    <row r="44" spans="1:42" x14ac:dyDescent="0.2">
      <c r="A44" s="195"/>
      <c r="B44" s="199"/>
      <c r="C44" s="24" t="s">
        <v>23</v>
      </c>
      <c r="D44" s="33">
        <v>2</v>
      </c>
      <c r="E44" s="2">
        <v>24</v>
      </c>
      <c r="F44" s="2">
        <v>2</v>
      </c>
      <c r="G44" s="2">
        <v>24</v>
      </c>
      <c r="H44" s="2">
        <v>4</v>
      </c>
      <c r="I44" s="2">
        <v>64</v>
      </c>
      <c r="J44" s="2">
        <v>4</v>
      </c>
      <c r="K44" s="2">
        <v>64</v>
      </c>
      <c r="L44" s="2">
        <v>4</v>
      </c>
      <c r="M44" s="2">
        <v>72</v>
      </c>
      <c r="N44" s="2">
        <v>5</v>
      </c>
      <c r="O44" s="2">
        <v>125</v>
      </c>
      <c r="P44" s="2">
        <v>5</v>
      </c>
      <c r="Q44" s="34">
        <v>140</v>
      </c>
      <c r="R44" s="33">
        <f t="shared" si="0"/>
        <v>22</v>
      </c>
      <c r="S44" s="34">
        <f t="shared" si="0"/>
        <v>449</v>
      </c>
      <c r="T44" s="27">
        <v>3</v>
      </c>
      <c r="U44" s="2">
        <v>84</v>
      </c>
      <c r="V44" s="2">
        <v>3</v>
      </c>
      <c r="W44" s="2">
        <v>84</v>
      </c>
      <c r="X44" s="2">
        <v>3</v>
      </c>
      <c r="Y44" s="2">
        <v>84</v>
      </c>
      <c r="Z44" s="2">
        <v>3</v>
      </c>
      <c r="AA44" s="2">
        <v>84</v>
      </c>
      <c r="AB44" s="2">
        <v>4</v>
      </c>
      <c r="AC44" s="2">
        <v>112</v>
      </c>
      <c r="AD44" s="2">
        <v>4</v>
      </c>
      <c r="AE44" s="2">
        <v>112</v>
      </c>
      <c r="AF44" s="2">
        <v>3</v>
      </c>
      <c r="AG44" s="2">
        <v>84</v>
      </c>
      <c r="AH44" s="2">
        <v>3</v>
      </c>
      <c r="AI44" s="2">
        <v>84</v>
      </c>
      <c r="AJ44" s="2">
        <v>4</v>
      </c>
      <c r="AK44" s="24">
        <v>112</v>
      </c>
      <c r="AL44" s="33">
        <f t="shared" si="1"/>
        <v>30</v>
      </c>
      <c r="AM44" s="34">
        <f t="shared" si="1"/>
        <v>840</v>
      </c>
      <c r="AN44" s="33">
        <f t="shared" si="2"/>
        <v>52</v>
      </c>
      <c r="AO44" s="59">
        <f t="shared" si="2"/>
        <v>1289</v>
      </c>
      <c r="AP44" s="275"/>
    </row>
    <row r="45" spans="1:42" ht="13.5" thickBot="1" x14ac:dyDescent="0.25">
      <c r="A45" s="196"/>
      <c r="B45" s="200"/>
      <c r="C45" s="25" t="s">
        <v>68</v>
      </c>
      <c r="D45" s="35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36"/>
      <c r="R45" s="35">
        <f t="shared" si="0"/>
        <v>0</v>
      </c>
      <c r="S45" s="36">
        <f t="shared" si="0"/>
        <v>0</v>
      </c>
      <c r="T45" s="2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25"/>
      <c r="AL45" s="35">
        <f t="shared" si="1"/>
        <v>0</v>
      </c>
      <c r="AM45" s="36">
        <f t="shared" si="1"/>
        <v>0</v>
      </c>
      <c r="AN45" s="35">
        <f t="shared" si="2"/>
        <v>0</v>
      </c>
      <c r="AO45" s="60">
        <f t="shared" si="2"/>
        <v>0</v>
      </c>
      <c r="AP45" s="276"/>
    </row>
    <row r="47" spans="1:42" x14ac:dyDescent="0.2">
      <c r="A47" s="3" t="s">
        <v>60</v>
      </c>
    </row>
    <row r="48" spans="1:42" ht="13.5" thickBot="1" x14ac:dyDescent="0.25"/>
    <row r="49" spans="1:9" ht="15" customHeight="1" x14ac:dyDescent="0.2">
      <c r="A49" s="230" t="s">
        <v>41</v>
      </c>
      <c r="B49" s="232" t="s">
        <v>42</v>
      </c>
      <c r="C49" s="232" t="s">
        <v>47</v>
      </c>
      <c r="D49" s="191" t="s">
        <v>59</v>
      </c>
      <c r="E49" s="191"/>
      <c r="F49" s="191"/>
      <c r="G49" s="192" t="s">
        <v>20</v>
      </c>
      <c r="H49" s="70"/>
      <c r="I49" s="70"/>
    </row>
    <row r="50" spans="1:9" ht="13.5" thickBot="1" x14ac:dyDescent="0.25">
      <c r="A50" s="231"/>
      <c r="B50" s="233"/>
      <c r="C50" s="233"/>
      <c r="D50" s="72" t="s">
        <v>22</v>
      </c>
      <c r="E50" s="72" t="s">
        <v>23</v>
      </c>
      <c r="F50" s="73" t="s">
        <v>68</v>
      </c>
      <c r="G50" s="193"/>
      <c r="H50" s="70"/>
      <c r="I50" s="70"/>
    </row>
    <row r="51" spans="1:9" x14ac:dyDescent="0.2">
      <c r="A51" s="218" t="s">
        <v>2</v>
      </c>
      <c r="B51" s="221" t="s">
        <v>43</v>
      </c>
      <c r="C51" s="65" t="s">
        <v>48</v>
      </c>
      <c r="D51" s="91">
        <f>E10+E13+E16+E19+E22+E25+E28+E31+E34+E37+E40+E43</f>
        <v>216</v>
      </c>
      <c r="E51" s="91">
        <f>E11+E14+E17+E20+E23+E26+E29+E32+E35+E38+E41+E44</f>
        <v>216</v>
      </c>
      <c r="F51" s="91">
        <f>E12+E15+E18+E21+E24+E27+E30+E33+E36+E39+E42+E45</f>
        <v>0</v>
      </c>
      <c r="G51" s="92">
        <f>SUM(D51:F51)</f>
        <v>432</v>
      </c>
      <c r="H51" s="42"/>
      <c r="I51" s="42"/>
    </row>
    <row r="52" spans="1:9" x14ac:dyDescent="0.2">
      <c r="A52" s="219"/>
      <c r="B52" s="222"/>
      <c r="C52" s="4" t="s">
        <v>49</v>
      </c>
      <c r="D52" s="96">
        <f>G10+G13+G16+G19+G22+G25+G28+G31+G34+G37+G40+G43</f>
        <v>216</v>
      </c>
      <c r="E52" s="96">
        <f>G11+G14+G17+G20+G23+G26+G29+G32+G35+G38+G41+G44</f>
        <v>216</v>
      </c>
      <c r="F52" s="96">
        <f>G12+G15+G18+G21+G24+G27+G30+G33+G36+G39+G42+G45</f>
        <v>0</v>
      </c>
      <c r="G52" s="97">
        <f t="shared" ref="G52:G66" si="14">SUM(D52:F52)</f>
        <v>432</v>
      </c>
      <c r="H52" s="42"/>
      <c r="I52" s="42"/>
    </row>
    <row r="53" spans="1:9" x14ac:dyDescent="0.2">
      <c r="A53" s="219"/>
      <c r="B53" s="222" t="s">
        <v>44</v>
      </c>
      <c r="C53" s="4" t="s">
        <v>5</v>
      </c>
      <c r="D53" s="96">
        <f>I10+I13+I16+I19+I22+I25+I28+I31+I34+I37+I40+I43</f>
        <v>704</v>
      </c>
      <c r="E53" s="96">
        <f>I11+I14+I17+I20+I23+I26+I29+I32+I35+I38+I41+I44</f>
        <v>704</v>
      </c>
      <c r="F53" s="96">
        <f>I12+I15+I18+I21+I24+I27+I30+I33+I36+I39+I42+I45</f>
        <v>0</v>
      </c>
      <c r="G53" s="97">
        <f t="shared" si="14"/>
        <v>1408</v>
      </c>
      <c r="H53" s="42"/>
      <c r="I53" s="42"/>
    </row>
    <row r="54" spans="1:9" x14ac:dyDescent="0.2">
      <c r="A54" s="219"/>
      <c r="B54" s="222"/>
      <c r="C54" s="4" t="s">
        <v>6</v>
      </c>
      <c r="D54" s="96">
        <f>K10+K13+K16+K19+K22+K25+K28+K31+K34+K37+K40+K43</f>
        <v>704</v>
      </c>
      <c r="E54" s="96">
        <f>K11+K14+K17+K20+K23+K26+K29+K32+K35+K38+K41+K44</f>
        <v>704</v>
      </c>
      <c r="F54" s="96">
        <f>K12+K15+K18+K21+K24+K27+K30+K33+K36+K39+K42+K45</f>
        <v>0</v>
      </c>
      <c r="G54" s="97">
        <f t="shared" si="14"/>
        <v>1408</v>
      </c>
      <c r="H54" s="42"/>
      <c r="I54" s="42"/>
    </row>
    <row r="55" spans="1:9" x14ac:dyDescent="0.2">
      <c r="A55" s="219"/>
      <c r="B55" s="222"/>
      <c r="C55" s="4" t="s">
        <v>7</v>
      </c>
      <c r="D55" s="96">
        <f>M10+M13+M16+M19+M22+M25+M28+M31+M34+M37+M40+M43</f>
        <v>792</v>
      </c>
      <c r="E55" s="96">
        <f>M11+M14+M17+M20+M23+M26+M29+M32+M35+M38+M41+M44</f>
        <v>792</v>
      </c>
      <c r="F55" s="96">
        <f>M12+M15+M18+M21+M24+M27+M30+M33+M36+M39+M42+M45</f>
        <v>0</v>
      </c>
      <c r="G55" s="97">
        <f t="shared" si="14"/>
        <v>1584</v>
      </c>
      <c r="H55" s="42"/>
      <c r="I55" s="42"/>
    </row>
    <row r="56" spans="1:9" x14ac:dyDescent="0.2">
      <c r="A56" s="219"/>
      <c r="B56" s="222"/>
      <c r="C56" s="4" t="s">
        <v>8</v>
      </c>
      <c r="D56" s="96">
        <f>O10+O13+O16+O19+O22+O25+O28+O31+O34+O37+O40+O43</f>
        <v>1375</v>
      </c>
      <c r="E56" s="96">
        <f>O11+O14+O17+O20+O23+O26+O29+O32+O35+O38+O41+O44</f>
        <v>1375</v>
      </c>
      <c r="F56" s="96">
        <f>O12+O15+O18+O21+O24+O27+O30+O33+O36+O39+O42+O45</f>
        <v>0</v>
      </c>
      <c r="G56" s="97">
        <f t="shared" si="14"/>
        <v>2750</v>
      </c>
      <c r="H56" s="42"/>
      <c r="I56" s="42"/>
    </row>
    <row r="57" spans="1:9" x14ac:dyDescent="0.2">
      <c r="A57" s="219"/>
      <c r="B57" s="222"/>
      <c r="C57" s="4" t="s">
        <v>9</v>
      </c>
      <c r="D57" s="96">
        <f>Q10+Q13+Q16+Q19+Q22+Q25+Q28+Q31+Q34+Q37+Q40+Q43</f>
        <v>1540</v>
      </c>
      <c r="E57" s="96">
        <f>Q11+Q14+Q17+Q20+Q23+Q26+Q29+Q32+Q35+Q38+Q41+Q44</f>
        <v>1540</v>
      </c>
      <c r="F57" s="96">
        <f>Q12+Q15+Q18+Q21+Q24+Q27+Q30+Q33+Q36+Q39+Q42+Q45</f>
        <v>0</v>
      </c>
      <c r="G57" s="97">
        <f t="shared" si="14"/>
        <v>3080</v>
      </c>
      <c r="H57" s="42"/>
      <c r="I57" s="42"/>
    </row>
    <row r="58" spans="1:9" x14ac:dyDescent="0.2">
      <c r="A58" s="219" t="s">
        <v>10</v>
      </c>
      <c r="B58" s="222" t="s">
        <v>45</v>
      </c>
      <c r="C58" s="4" t="s">
        <v>50</v>
      </c>
      <c r="D58" s="96">
        <f>U10+U13+U16+U19+U22+U25+U28+U31+U34+U37+U40+U43</f>
        <v>1344</v>
      </c>
      <c r="E58" s="96">
        <f>U11+U14+U17+U20+U23+U26+U29+U32+U35+U38+U41+U44</f>
        <v>1008</v>
      </c>
      <c r="F58" s="96">
        <f>U12+U15+U18+U21+U24+U27+U30+U33+U36+U39+U42+U45</f>
        <v>0</v>
      </c>
      <c r="G58" s="97">
        <f t="shared" si="14"/>
        <v>2352</v>
      </c>
      <c r="H58" s="42"/>
      <c r="I58" s="42"/>
    </row>
    <row r="59" spans="1:9" x14ac:dyDescent="0.2">
      <c r="A59" s="219"/>
      <c r="B59" s="222"/>
      <c r="C59" s="4" t="s">
        <v>51</v>
      </c>
      <c r="D59" s="96">
        <f>W10+W13+W16+W19+W22+W25+W28+W31+W34+W37+W40+W43</f>
        <v>1344</v>
      </c>
      <c r="E59" s="96">
        <f>W11+W14+W17+W20+W23+W26+W29+W32+W35+W38+W41+W44</f>
        <v>1008</v>
      </c>
      <c r="F59" s="96">
        <f>W12+W15+W18+W21+W24+W27+W30+W33+W36+W39+W42+W45</f>
        <v>0</v>
      </c>
      <c r="G59" s="97">
        <f t="shared" si="14"/>
        <v>2352</v>
      </c>
      <c r="H59" s="42"/>
      <c r="I59" s="42"/>
    </row>
    <row r="60" spans="1:9" x14ac:dyDescent="0.2">
      <c r="A60" s="219"/>
      <c r="B60" s="222"/>
      <c r="C60" s="4" t="s">
        <v>52</v>
      </c>
      <c r="D60" s="96">
        <f>Y10+Y13+Y16+Y19+Y22+Y25+Y28+Y31+Y34+Y37+Y40+Y43</f>
        <v>1344</v>
      </c>
      <c r="E60" s="96">
        <f>Y11+Y14+Y17+Y20+Y23+Y26+Y29+Y32+Y35+Y38+Y41+Y44</f>
        <v>1008</v>
      </c>
      <c r="F60" s="96">
        <f>Y12+Y15+Y18+Y21+Y24+Y27+Y30+Y33+Y36+Y39+Y42+Y45</f>
        <v>0</v>
      </c>
      <c r="G60" s="97">
        <f t="shared" si="14"/>
        <v>2352</v>
      </c>
      <c r="H60" s="42"/>
      <c r="I60" s="42"/>
    </row>
    <row r="61" spans="1:9" x14ac:dyDescent="0.2">
      <c r="A61" s="219"/>
      <c r="B61" s="222"/>
      <c r="C61" s="4" t="s">
        <v>53</v>
      </c>
      <c r="D61" s="96">
        <f>AA10+AA13+AA16+AA19+AA22+AA25+AA28+AA31+AA34+AA37+AA40+AA43</f>
        <v>672</v>
      </c>
      <c r="E61" s="96">
        <f>AA11+AA14+AA17+AA20+AA23+AA26+AA29+AA32+AA35+AA38+AA41+AA44</f>
        <v>1008</v>
      </c>
      <c r="F61" s="96">
        <f>AA12+AA15+AA18+AA21+AA24+AA27+AA30+AA33+AA36+AA39+AA42+AA45</f>
        <v>0</v>
      </c>
      <c r="G61" s="97">
        <f t="shared" si="14"/>
        <v>1680</v>
      </c>
      <c r="H61" s="42"/>
      <c r="I61" s="42"/>
    </row>
    <row r="62" spans="1:9" x14ac:dyDescent="0.2">
      <c r="A62" s="219"/>
      <c r="B62" s="222"/>
      <c r="C62" s="4" t="s">
        <v>54</v>
      </c>
      <c r="D62" s="96">
        <f>AC10+AC13+AC16+AC19+AC22+AC25+AC28+AC31+AC34+AC37+AC40+AC43</f>
        <v>672</v>
      </c>
      <c r="E62" s="96">
        <f>AC11+AC14+AC17+AC20+AC23+AC26+AC29+AC32+AC35+AC38+AC41+AC44</f>
        <v>1344</v>
      </c>
      <c r="F62" s="96">
        <f>AC12+AC15+AC18+AC21+AC24+AC27+AC30+AC33+AC36+AC39+AC42+AC45</f>
        <v>0</v>
      </c>
      <c r="G62" s="97">
        <f t="shared" si="14"/>
        <v>2016</v>
      </c>
      <c r="H62" s="42"/>
      <c r="I62" s="42"/>
    </row>
    <row r="63" spans="1:9" x14ac:dyDescent="0.2">
      <c r="A63" s="219"/>
      <c r="B63" s="222" t="s">
        <v>46</v>
      </c>
      <c r="C63" s="4" t="s">
        <v>55</v>
      </c>
      <c r="D63" s="96">
        <f>AE10+AE13+AE16+AE19+AE22+AE25+AE28+AE31+AE34+AE37+AE40+AE43</f>
        <v>1008</v>
      </c>
      <c r="E63" s="96">
        <f>AE11+AE14+AE17+AE20+AE23+AE26+AE29+AE32+AE35+AE38+AE41+AE44</f>
        <v>1344</v>
      </c>
      <c r="F63" s="96">
        <f>AE12+AE15+AE18+AE21+AE24+AE27+AE30+AE33+AE36+AE39+AE42+AE45</f>
        <v>0</v>
      </c>
      <c r="G63" s="97">
        <f t="shared" si="14"/>
        <v>2352</v>
      </c>
      <c r="H63" s="42"/>
      <c r="I63" s="42"/>
    </row>
    <row r="64" spans="1:9" x14ac:dyDescent="0.2">
      <c r="A64" s="219"/>
      <c r="B64" s="222"/>
      <c r="C64" s="4" t="s">
        <v>56</v>
      </c>
      <c r="D64" s="96">
        <f>AG10+AG13+AG16+AG19+AG22+AG25+AG28+AG31+AG34+AG37+AG40+AG43</f>
        <v>1008</v>
      </c>
      <c r="E64" s="96">
        <f>AG11+AG14+AG17+AG20+AG23+AG26+AG29+AG32+AG35+AG38+AG41+AG44</f>
        <v>1008</v>
      </c>
      <c r="F64" s="96">
        <f>AG12+AG15+AG18+AG21+AG24+AG27+AG30+AG33+AG36+AG39+AG42+AG45</f>
        <v>0</v>
      </c>
      <c r="G64" s="97">
        <f t="shared" si="14"/>
        <v>2016</v>
      </c>
      <c r="H64" s="42"/>
      <c r="I64" s="42"/>
    </row>
    <row r="65" spans="1:9" x14ac:dyDescent="0.2">
      <c r="A65" s="219"/>
      <c r="B65" s="222"/>
      <c r="C65" s="4" t="s">
        <v>57</v>
      </c>
      <c r="D65" s="96">
        <f>AI10+AI13+AI16+AI19+AI22+AI25+AI28+AI31+AI34+AI37+AI40+AI43</f>
        <v>1008</v>
      </c>
      <c r="E65" s="96">
        <f>AI11+AI14+AI17+AI20+AI23+AI26+AI29+AI32+AI35+AI38+AI41+AI44</f>
        <v>1008</v>
      </c>
      <c r="F65" s="96">
        <f>AI12+AI15+AI18+AI21+AI24+AI27+AI30+AI33+AI36+AI39+AI42+AI45</f>
        <v>0</v>
      </c>
      <c r="G65" s="97">
        <f t="shared" si="14"/>
        <v>2016</v>
      </c>
      <c r="H65" s="42"/>
      <c r="I65" s="42"/>
    </row>
    <row r="66" spans="1:9" ht="13.5" thickBot="1" x14ac:dyDescent="0.25">
      <c r="A66" s="220"/>
      <c r="B66" s="224"/>
      <c r="C66" s="66" t="s">
        <v>58</v>
      </c>
      <c r="D66" s="93">
        <f>AK10+AK13+AK16+AK19+AK22+AK25+AK28+AK31+AK34+AK37+AK40+AK43</f>
        <v>1008</v>
      </c>
      <c r="E66" s="93">
        <f>AK11+AK14+AK17+AK20+AK23+AK26+AK29+AK32+AK35+AK38+AK41+AK44</f>
        <v>1344</v>
      </c>
      <c r="F66" s="93">
        <f>AK12+AK15+AK18+AK21+AK24+AK27+AK30+AK33+AK36+AK39+AK42+AK45</f>
        <v>0</v>
      </c>
      <c r="G66" s="94">
        <f t="shared" si="14"/>
        <v>2352</v>
      </c>
      <c r="H66" s="42"/>
      <c r="I66" s="42"/>
    </row>
    <row r="67" spans="1:9" ht="13.5" thickBot="1" x14ac:dyDescent="0.25">
      <c r="A67" s="216" t="s">
        <v>20</v>
      </c>
      <c r="B67" s="217"/>
      <c r="C67" s="217"/>
      <c r="D67" s="75">
        <f>SUM(D51:D66)</f>
        <v>14955</v>
      </c>
      <c r="E67" s="75">
        <f>SUM(E51:E66)</f>
        <v>15627</v>
      </c>
      <c r="F67" s="75">
        <f>SUM(F51:F66)</f>
        <v>0</v>
      </c>
      <c r="G67" s="68">
        <f>SUM(G51:G66)</f>
        <v>30582</v>
      </c>
      <c r="H67" s="71"/>
      <c r="I67" s="71"/>
    </row>
  </sheetData>
  <mergeCells count="75">
    <mergeCell ref="A58:A66"/>
    <mergeCell ref="B58:B62"/>
    <mergeCell ref="B63:B66"/>
    <mergeCell ref="A67:C67"/>
    <mergeCell ref="A49:A50"/>
    <mergeCell ref="B49:B50"/>
    <mergeCell ref="C49:C50"/>
    <mergeCell ref="D49:F49"/>
    <mergeCell ref="G49:G50"/>
    <mergeCell ref="A51:A57"/>
    <mergeCell ref="B51:B52"/>
    <mergeCell ref="B53:B57"/>
    <mergeCell ref="A40:A42"/>
    <mergeCell ref="B40:B42"/>
    <mergeCell ref="AP40:AP42"/>
    <mergeCell ref="A43:A45"/>
    <mergeCell ref="B43:B45"/>
    <mergeCell ref="AP43:AP45"/>
    <mergeCell ref="A34:A36"/>
    <mergeCell ref="B34:B36"/>
    <mergeCell ref="AP34:AP36"/>
    <mergeCell ref="A37:A39"/>
    <mergeCell ref="B37:B39"/>
    <mergeCell ref="AP37:AP39"/>
    <mergeCell ref="A28:A30"/>
    <mergeCell ref="B28:B30"/>
    <mergeCell ref="AP28:AP30"/>
    <mergeCell ref="A31:A33"/>
    <mergeCell ref="B31:B33"/>
    <mergeCell ref="AP31:AP33"/>
    <mergeCell ref="A22:A24"/>
    <mergeCell ref="B22:B24"/>
    <mergeCell ref="AP22:AP24"/>
    <mergeCell ref="A25:A27"/>
    <mergeCell ref="B25:B27"/>
    <mergeCell ref="AP25:AP27"/>
    <mergeCell ref="A16:A18"/>
    <mergeCell ref="B16:B18"/>
    <mergeCell ref="AP16:AP18"/>
    <mergeCell ref="A19:A21"/>
    <mergeCell ref="B19:B21"/>
    <mergeCell ref="AP19:AP21"/>
    <mergeCell ref="A13:A15"/>
    <mergeCell ref="B13:B15"/>
    <mergeCell ref="AP13:AP15"/>
    <mergeCell ref="X8:Y8"/>
    <mergeCell ref="Z8:AA8"/>
    <mergeCell ref="AB8:AC8"/>
    <mergeCell ref="AD8:AE8"/>
    <mergeCell ref="AF8:AG8"/>
    <mergeCell ref="AH8:AI8"/>
    <mergeCell ref="AN7:AP8"/>
    <mergeCell ref="D8:E8"/>
    <mergeCell ref="F8:G8"/>
    <mergeCell ref="P8:Q8"/>
    <mergeCell ref="AJ8:AK8"/>
    <mergeCell ref="A10:A12"/>
    <mergeCell ref="B10:B12"/>
    <mergeCell ref="AP10:AP12"/>
    <mergeCell ref="T8:U8"/>
    <mergeCell ref="V8:W8"/>
    <mergeCell ref="A1:AP1"/>
    <mergeCell ref="A2:AP2"/>
    <mergeCell ref="A3:AP3"/>
    <mergeCell ref="A7:A9"/>
    <mergeCell ref="B7:B9"/>
    <mergeCell ref="C7:C9"/>
    <mergeCell ref="D7:Q7"/>
    <mergeCell ref="R7:S8"/>
    <mergeCell ref="T7:AK7"/>
    <mergeCell ref="AL7:AM8"/>
    <mergeCell ref="H8:I8"/>
    <mergeCell ref="J8:K8"/>
    <mergeCell ref="L8:M8"/>
    <mergeCell ref="N8:O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W71"/>
  <sheetViews>
    <sheetView zoomScale="80" zoomScaleNormal="80" workbookViewId="0">
      <selection activeCell="C4" sqref="C4"/>
    </sheetView>
  </sheetViews>
  <sheetFormatPr defaultRowHeight="12.75" x14ac:dyDescent="0.2"/>
  <cols>
    <col min="1" max="1" width="47" style="1" bestFit="1" customWidth="1"/>
    <col min="2" max="2" width="28.5703125" style="1" bestFit="1" customWidth="1"/>
    <col min="3" max="3" width="12.85546875" style="1" bestFit="1" customWidth="1"/>
    <col min="4" max="4" width="10" style="1" bestFit="1" customWidth="1"/>
    <col min="5" max="5" width="12" style="1" bestFit="1" customWidth="1"/>
    <col min="6" max="6" width="11.28515625" style="1" bestFit="1" customWidth="1"/>
    <col min="7" max="7" width="11" style="90" bestFit="1" customWidth="1"/>
    <col min="8" max="8" width="12.85546875" style="1" bestFit="1" customWidth="1"/>
    <col min="9" max="9" width="10" style="1" bestFit="1" customWidth="1"/>
    <col min="10" max="10" width="12" style="1" bestFit="1" customWidth="1"/>
    <col min="11" max="11" width="11.28515625" style="1" bestFit="1" customWidth="1"/>
    <col min="12" max="12" width="11" style="1" bestFit="1" customWidth="1"/>
    <col min="13" max="13" width="12.85546875" style="1" bestFit="1" customWidth="1"/>
    <col min="14" max="14" width="10" style="1" bestFit="1" customWidth="1"/>
    <col min="15" max="15" width="12" style="1" bestFit="1" customWidth="1"/>
    <col min="16" max="16" width="11.28515625" style="1" bestFit="1" customWidth="1"/>
    <col min="17" max="17" width="11" style="1" bestFit="1" customWidth="1"/>
    <col min="18" max="18" width="12.85546875" style="1" bestFit="1" customWidth="1"/>
    <col min="19" max="19" width="10" style="1" bestFit="1" customWidth="1"/>
    <col min="20" max="20" width="12" style="1" bestFit="1" customWidth="1"/>
    <col min="21" max="21" width="11.28515625" style="1" bestFit="1" customWidth="1"/>
    <col min="22" max="22" width="11" style="1" bestFit="1" customWidth="1"/>
    <col min="23" max="23" width="12.85546875" style="1" bestFit="1" customWidth="1"/>
    <col min="24" max="16384" width="9.140625" style="1"/>
  </cols>
  <sheetData>
    <row r="1" spans="1:23" x14ac:dyDescent="0.2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3" x14ac:dyDescent="0.2">
      <c r="A2" s="223" t="s">
        <v>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x14ac:dyDescent="0.2">
      <c r="A3" s="223" t="s">
        <v>141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5" spans="1:23" x14ac:dyDescent="0.2">
      <c r="A5" s="3" t="s">
        <v>116</v>
      </c>
    </row>
    <row r="6" spans="1:23" ht="13.5" thickBot="1" x14ac:dyDescent="0.25"/>
    <row r="7" spans="1:23" ht="15" customHeight="1" x14ac:dyDescent="0.2">
      <c r="A7" s="207" t="s">
        <v>1</v>
      </c>
      <c r="B7" s="210" t="s">
        <v>0</v>
      </c>
      <c r="C7" s="213" t="s">
        <v>21</v>
      </c>
      <c r="D7" s="227" t="s">
        <v>2</v>
      </c>
      <c r="E7" s="228"/>
      <c r="F7" s="228"/>
      <c r="G7" s="228"/>
      <c r="H7" s="228"/>
      <c r="I7" s="228"/>
      <c r="J7" s="228"/>
      <c r="K7" s="228"/>
      <c r="L7" s="228"/>
      <c r="M7" s="229"/>
      <c r="N7" s="227" t="s">
        <v>10</v>
      </c>
      <c r="O7" s="228"/>
      <c r="P7" s="228"/>
      <c r="Q7" s="228"/>
      <c r="R7" s="228"/>
      <c r="S7" s="228"/>
      <c r="T7" s="228"/>
      <c r="U7" s="228"/>
      <c r="V7" s="228"/>
      <c r="W7" s="229"/>
    </row>
    <row r="8" spans="1:23" ht="15.75" customHeight="1" x14ac:dyDescent="0.2">
      <c r="A8" s="208"/>
      <c r="B8" s="211"/>
      <c r="C8" s="214"/>
      <c r="D8" s="225" t="s">
        <v>43</v>
      </c>
      <c r="E8" s="205"/>
      <c r="F8" s="205"/>
      <c r="G8" s="205"/>
      <c r="H8" s="226"/>
      <c r="I8" s="204" t="s">
        <v>44</v>
      </c>
      <c r="J8" s="205"/>
      <c r="K8" s="205"/>
      <c r="L8" s="205"/>
      <c r="M8" s="206"/>
      <c r="N8" s="225" t="s">
        <v>45</v>
      </c>
      <c r="O8" s="205"/>
      <c r="P8" s="205"/>
      <c r="Q8" s="205"/>
      <c r="R8" s="226"/>
      <c r="S8" s="204" t="s">
        <v>46</v>
      </c>
      <c r="T8" s="205"/>
      <c r="U8" s="205"/>
      <c r="V8" s="205"/>
      <c r="W8" s="206"/>
    </row>
    <row r="9" spans="1:23" ht="13.5" thickBot="1" x14ac:dyDescent="0.25">
      <c r="A9" s="209"/>
      <c r="B9" s="212"/>
      <c r="C9" s="215"/>
      <c r="D9" s="109" t="s">
        <v>111</v>
      </c>
      <c r="E9" s="101" t="s">
        <v>112</v>
      </c>
      <c r="F9" s="101" t="s">
        <v>113</v>
      </c>
      <c r="G9" s="100" t="s">
        <v>114</v>
      </c>
      <c r="H9" s="101" t="s">
        <v>115</v>
      </c>
      <c r="I9" s="100" t="s">
        <v>111</v>
      </c>
      <c r="J9" s="101" t="s">
        <v>112</v>
      </c>
      <c r="K9" s="101" t="s">
        <v>113</v>
      </c>
      <c r="L9" s="101" t="s">
        <v>114</v>
      </c>
      <c r="M9" s="102" t="s">
        <v>115</v>
      </c>
      <c r="N9" s="103" t="s">
        <v>111</v>
      </c>
      <c r="O9" s="101" t="s">
        <v>112</v>
      </c>
      <c r="P9" s="101" t="s">
        <v>113</v>
      </c>
      <c r="Q9" s="101" t="s">
        <v>114</v>
      </c>
      <c r="R9" s="101" t="s">
        <v>115</v>
      </c>
      <c r="S9" s="100" t="s">
        <v>111</v>
      </c>
      <c r="T9" s="101" t="s">
        <v>112</v>
      </c>
      <c r="U9" s="101" t="s">
        <v>113</v>
      </c>
      <c r="V9" s="101" t="s">
        <v>114</v>
      </c>
      <c r="W9" s="102" t="s">
        <v>115</v>
      </c>
    </row>
    <row r="10" spans="1:23" x14ac:dyDescent="0.2">
      <c r="A10" s="194"/>
      <c r="B10" s="198"/>
      <c r="C10" s="43" t="s">
        <v>22</v>
      </c>
      <c r="D10" s="44"/>
      <c r="E10" s="45"/>
      <c r="F10" s="45"/>
      <c r="G10" s="112"/>
      <c r="H10" s="45"/>
      <c r="I10" s="65"/>
      <c r="J10" s="65"/>
      <c r="K10" s="65"/>
      <c r="L10" s="65"/>
      <c r="M10" s="48"/>
      <c r="N10" s="104"/>
      <c r="O10" s="65"/>
      <c r="P10" s="65"/>
      <c r="Q10" s="65"/>
      <c r="R10" s="65"/>
      <c r="S10" s="65"/>
      <c r="T10" s="65"/>
      <c r="U10" s="65"/>
      <c r="V10" s="65"/>
      <c r="W10" s="48"/>
    </row>
    <row r="11" spans="1:23" x14ac:dyDescent="0.2">
      <c r="A11" s="195"/>
      <c r="B11" s="199"/>
      <c r="C11" s="24" t="s">
        <v>23</v>
      </c>
      <c r="D11" s="33"/>
      <c r="E11" s="2"/>
      <c r="F11" s="2"/>
      <c r="G11" s="113"/>
      <c r="H11" s="2"/>
      <c r="I11" s="4"/>
      <c r="J11" s="4"/>
      <c r="K11" s="4"/>
      <c r="L11" s="4"/>
      <c r="M11" s="5"/>
      <c r="N11" s="105"/>
      <c r="O11" s="4"/>
      <c r="P11" s="4"/>
      <c r="Q11" s="4"/>
      <c r="R11" s="4"/>
      <c r="S11" s="4"/>
      <c r="T11" s="4"/>
      <c r="U11" s="4"/>
      <c r="V11" s="4"/>
      <c r="W11" s="5"/>
    </row>
    <row r="12" spans="1:23" ht="13.5" thickBot="1" x14ac:dyDescent="0.25">
      <c r="A12" s="196"/>
      <c r="B12" s="200"/>
      <c r="C12" s="25" t="s">
        <v>68</v>
      </c>
      <c r="D12" s="35"/>
      <c r="E12" s="18"/>
      <c r="F12" s="18"/>
      <c r="G12" s="114"/>
      <c r="H12" s="18"/>
      <c r="I12" s="66"/>
      <c r="J12" s="66"/>
      <c r="K12" s="66"/>
      <c r="L12" s="66"/>
      <c r="M12" s="6"/>
      <c r="N12" s="106"/>
      <c r="O12" s="66"/>
      <c r="P12" s="66"/>
      <c r="Q12" s="66"/>
      <c r="R12" s="66"/>
      <c r="S12" s="66"/>
      <c r="T12" s="66"/>
      <c r="U12" s="66"/>
      <c r="V12" s="66"/>
      <c r="W12" s="6"/>
    </row>
    <row r="13" spans="1:23" x14ac:dyDescent="0.2">
      <c r="A13" s="197"/>
      <c r="B13" s="201"/>
      <c r="C13" s="23" t="s">
        <v>22</v>
      </c>
      <c r="D13" s="31"/>
      <c r="E13" s="20"/>
      <c r="F13" s="20"/>
      <c r="G13" s="115"/>
      <c r="H13" s="20"/>
      <c r="I13" s="7"/>
      <c r="J13" s="7"/>
      <c r="K13" s="7"/>
      <c r="L13" s="7"/>
      <c r="M13" s="8"/>
      <c r="N13" s="107"/>
      <c r="O13" s="7"/>
      <c r="P13" s="7"/>
      <c r="Q13" s="7"/>
      <c r="R13" s="7"/>
      <c r="S13" s="7"/>
      <c r="T13" s="7"/>
      <c r="U13" s="7"/>
      <c r="V13" s="7"/>
      <c r="W13" s="8"/>
    </row>
    <row r="14" spans="1:23" x14ac:dyDescent="0.2">
      <c r="A14" s="195"/>
      <c r="B14" s="199"/>
      <c r="C14" s="24" t="s">
        <v>23</v>
      </c>
      <c r="D14" s="33"/>
      <c r="E14" s="2"/>
      <c r="F14" s="2"/>
      <c r="G14" s="113"/>
      <c r="H14" s="2"/>
      <c r="I14" s="4"/>
      <c r="J14" s="4"/>
      <c r="K14" s="4"/>
      <c r="L14" s="4"/>
      <c r="M14" s="5"/>
      <c r="N14" s="105"/>
      <c r="O14" s="4"/>
      <c r="P14" s="4"/>
      <c r="Q14" s="4"/>
      <c r="R14" s="4"/>
      <c r="S14" s="4"/>
      <c r="T14" s="4"/>
      <c r="U14" s="4"/>
      <c r="V14" s="4"/>
      <c r="W14" s="5"/>
    </row>
    <row r="15" spans="1:23" ht="13.5" thickBot="1" x14ac:dyDescent="0.25">
      <c r="A15" s="203"/>
      <c r="B15" s="202"/>
      <c r="C15" s="49" t="s">
        <v>68</v>
      </c>
      <c r="D15" s="50"/>
      <c r="E15" s="51"/>
      <c r="F15" s="51"/>
      <c r="G15" s="116"/>
      <c r="H15" s="51"/>
      <c r="I15" s="11"/>
      <c r="J15" s="11"/>
      <c r="K15" s="11"/>
      <c r="L15" s="11"/>
      <c r="M15" s="12"/>
      <c r="N15" s="108"/>
      <c r="O15" s="11"/>
      <c r="P15" s="11"/>
      <c r="Q15" s="11"/>
      <c r="R15" s="11"/>
      <c r="S15" s="11"/>
      <c r="T15" s="11"/>
      <c r="U15" s="11"/>
      <c r="V15" s="11"/>
      <c r="W15" s="12"/>
    </row>
    <row r="16" spans="1:23" x14ac:dyDescent="0.2">
      <c r="A16" s="194"/>
      <c r="B16" s="198"/>
      <c r="C16" s="43" t="s">
        <v>22</v>
      </c>
      <c r="D16" s="44"/>
      <c r="E16" s="45"/>
      <c r="F16" s="45"/>
      <c r="G16" s="112"/>
      <c r="H16" s="45"/>
      <c r="I16" s="65"/>
      <c r="J16" s="65"/>
      <c r="K16" s="65"/>
      <c r="L16" s="65"/>
      <c r="M16" s="48"/>
      <c r="N16" s="104"/>
      <c r="O16" s="65"/>
      <c r="P16" s="65"/>
      <c r="Q16" s="65"/>
      <c r="R16" s="65"/>
      <c r="S16" s="65"/>
      <c r="T16" s="65"/>
      <c r="U16" s="65"/>
      <c r="V16" s="65"/>
      <c r="W16" s="48"/>
    </row>
    <row r="17" spans="1:23" x14ac:dyDescent="0.2">
      <c r="A17" s="195"/>
      <c r="B17" s="199"/>
      <c r="C17" s="24" t="s">
        <v>23</v>
      </c>
      <c r="D17" s="33"/>
      <c r="E17" s="2"/>
      <c r="F17" s="2"/>
      <c r="G17" s="113"/>
      <c r="H17" s="2"/>
      <c r="I17" s="4"/>
      <c r="J17" s="4"/>
      <c r="K17" s="4"/>
      <c r="L17" s="4"/>
      <c r="M17" s="5"/>
      <c r="N17" s="105"/>
      <c r="O17" s="4"/>
      <c r="P17" s="4"/>
      <c r="Q17" s="4"/>
      <c r="R17" s="4"/>
      <c r="S17" s="4"/>
      <c r="T17" s="4"/>
      <c r="U17" s="4"/>
      <c r="V17" s="4"/>
      <c r="W17" s="5"/>
    </row>
    <row r="18" spans="1:23" ht="13.5" thickBot="1" x14ac:dyDescent="0.25">
      <c r="A18" s="196"/>
      <c r="B18" s="200"/>
      <c r="C18" s="25" t="s">
        <v>68</v>
      </c>
      <c r="D18" s="35"/>
      <c r="E18" s="18"/>
      <c r="F18" s="18"/>
      <c r="G18" s="114"/>
      <c r="H18" s="18"/>
      <c r="I18" s="66"/>
      <c r="J18" s="66"/>
      <c r="K18" s="66"/>
      <c r="L18" s="66"/>
      <c r="M18" s="6"/>
      <c r="N18" s="106"/>
      <c r="O18" s="66"/>
      <c r="P18" s="66"/>
      <c r="Q18" s="66"/>
      <c r="R18" s="66"/>
      <c r="S18" s="66"/>
      <c r="T18" s="66"/>
      <c r="U18" s="66"/>
      <c r="V18" s="66"/>
      <c r="W18" s="6"/>
    </row>
    <row r="19" spans="1:23" x14ac:dyDescent="0.2">
      <c r="A19" s="197"/>
      <c r="B19" s="201"/>
      <c r="C19" s="23" t="s">
        <v>22</v>
      </c>
      <c r="D19" s="31"/>
      <c r="E19" s="20"/>
      <c r="F19" s="20"/>
      <c r="G19" s="115"/>
      <c r="H19" s="20"/>
      <c r="I19" s="7"/>
      <c r="J19" s="7"/>
      <c r="K19" s="7"/>
      <c r="L19" s="7"/>
      <c r="M19" s="8"/>
      <c r="N19" s="107"/>
      <c r="O19" s="7"/>
      <c r="P19" s="7"/>
      <c r="Q19" s="7"/>
      <c r="R19" s="7"/>
      <c r="S19" s="7"/>
      <c r="T19" s="7"/>
      <c r="U19" s="7"/>
      <c r="V19" s="7"/>
      <c r="W19" s="8"/>
    </row>
    <row r="20" spans="1:23" x14ac:dyDescent="0.2">
      <c r="A20" s="195"/>
      <c r="B20" s="199"/>
      <c r="C20" s="24" t="s">
        <v>23</v>
      </c>
      <c r="D20" s="33"/>
      <c r="E20" s="2"/>
      <c r="F20" s="2"/>
      <c r="G20" s="113"/>
      <c r="H20" s="2"/>
      <c r="I20" s="4"/>
      <c r="J20" s="4"/>
      <c r="K20" s="4"/>
      <c r="L20" s="4"/>
      <c r="M20" s="5"/>
      <c r="N20" s="105"/>
      <c r="O20" s="4"/>
      <c r="P20" s="4"/>
      <c r="Q20" s="4"/>
      <c r="R20" s="4"/>
      <c r="S20" s="4"/>
      <c r="T20" s="4"/>
      <c r="U20" s="4"/>
      <c r="V20" s="4"/>
      <c r="W20" s="5"/>
    </row>
    <row r="21" spans="1:23" ht="13.5" thickBot="1" x14ac:dyDescent="0.25">
      <c r="A21" s="203"/>
      <c r="B21" s="202"/>
      <c r="C21" s="49" t="s">
        <v>68</v>
      </c>
      <c r="D21" s="50"/>
      <c r="E21" s="51"/>
      <c r="F21" s="51"/>
      <c r="G21" s="116"/>
      <c r="H21" s="51"/>
      <c r="I21" s="11"/>
      <c r="J21" s="11"/>
      <c r="K21" s="11"/>
      <c r="L21" s="11"/>
      <c r="M21" s="12"/>
      <c r="N21" s="108"/>
      <c r="O21" s="11"/>
      <c r="P21" s="11"/>
      <c r="Q21" s="11"/>
      <c r="R21" s="11"/>
      <c r="S21" s="11"/>
      <c r="T21" s="11"/>
      <c r="U21" s="11"/>
      <c r="V21" s="11"/>
      <c r="W21" s="12"/>
    </row>
    <row r="22" spans="1:23" x14ac:dyDescent="0.2">
      <c r="A22" s="194"/>
      <c r="B22" s="198"/>
      <c r="C22" s="43" t="s">
        <v>22</v>
      </c>
      <c r="D22" s="44"/>
      <c r="E22" s="45"/>
      <c r="F22" s="45"/>
      <c r="G22" s="112"/>
      <c r="H22" s="45"/>
      <c r="I22" s="65"/>
      <c r="J22" s="65"/>
      <c r="K22" s="65"/>
      <c r="L22" s="65"/>
      <c r="M22" s="48"/>
      <c r="N22" s="104"/>
      <c r="O22" s="65"/>
      <c r="P22" s="65"/>
      <c r="Q22" s="65"/>
      <c r="R22" s="65"/>
      <c r="S22" s="65"/>
      <c r="T22" s="65"/>
      <c r="U22" s="65"/>
      <c r="V22" s="65"/>
      <c r="W22" s="48"/>
    </row>
    <row r="23" spans="1:23" x14ac:dyDescent="0.2">
      <c r="A23" s="195"/>
      <c r="B23" s="199"/>
      <c r="C23" s="24" t="s">
        <v>23</v>
      </c>
      <c r="D23" s="33"/>
      <c r="E23" s="2"/>
      <c r="F23" s="2"/>
      <c r="G23" s="113"/>
      <c r="H23" s="2"/>
      <c r="I23" s="4"/>
      <c r="J23" s="4"/>
      <c r="K23" s="4"/>
      <c r="L23" s="4"/>
      <c r="M23" s="5"/>
      <c r="N23" s="105"/>
      <c r="O23" s="4"/>
      <c r="P23" s="4"/>
      <c r="Q23" s="4"/>
      <c r="R23" s="4"/>
      <c r="S23" s="4"/>
      <c r="T23" s="4"/>
      <c r="U23" s="4"/>
      <c r="V23" s="4"/>
      <c r="W23" s="5"/>
    </row>
    <row r="24" spans="1:23" ht="13.5" thickBot="1" x14ac:dyDescent="0.25">
      <c r="A24" s="196"/>
      <c r="B24" s="200"/>
      <c r="C24" s="25" t="s">
        <v>68</v>
      </c>
      <c r="D24" s="35"/>
      <c r="E24" s="18"/>
      <c r="F24" s="18"/>
      <c r="G24" s="114"/>
      <c r="H24" s="18"/>
      <c r="I24" s="66"/>
      <c r="J24" s="66"/>
      <c r="K24" s="66"/>
      <c r="L24" s="66"/>
      <c r="M24" s="6"/>
      <c r="N24" s="106"/>
      <c r="O24" s="66"/>
      <c r="P24" s="66"/>
      <c r="Q24" s="66"/>
      <c r="R24" s="66"/>
      <c r="S24" s="66"/>
      <c r="T24" s="66"/>
      <c r="U24" s="66"/>
      <c r="V24" s="66"/>
      <c r="W24" s="6"/>
    </row>
    <row r="25" spans="1:23" x14ac:dyDescent="0.2">
      <c r="A25" s="197"/>
      <c r="B25" s="201"/>
      <c r="C25" s="23" t="s">
        <v>22</v>
      </c>
      <c r="D25" s="31"/>
      <c r="E25" s="20"/>
      <c r="F25" s="20"/>
      <c r="G25" s="115"/>
      <c r="H25" s="20"/>
      <c r="I25" s="7"/>
      <c r="J25" s="7"/>
      <c r="K25" s="7"/>
      <c r="L25" s="7"/>
      <c r="M25" s="8"/>
      <c r="N25" s="107"/>
      <c r="O25" s="7"/>
      <c r="P25" s="7"/>
      <c r="Q25" s="7"/>
      <c r="R25" s="7"/>
      <c r="S25" s="7"/>
      <c r="T25" s="7"/>
      <c r="U25" s="7"/>
      <c r="V25" s="7"/>
      <c r="W25" s="8"/>
    </row>
    <row r="26" spans="1:23" x14ac:dyDescent="0.2">
      <c r="A26" s="195"/>
      <c r="B26" s="199"/>
      <c r="C26" s="24" t="s">
        <v>23</v>
      </c>
      <c r="D26" s="33"/>
      <c r="E26" s="2"/>
      <c r="F26" s="2"/>
      <c r="G26" s="113"/>
      <c r="H26" s="2"/>
      <c r="I26" s="4"/>
      <c r="J26" s="4"/>
      <c r="K26" s="4"/>
      <c r="L26" s="4"/>
      <c r="M26" s="5"/>
      <c r="N26" s="105"/>
      <c r="O26" s="4"/>
      <c r="P26" s="4"/>
      <c r="Q26" s="4"/>
      <c r="R26" s="4"/>
      <c r="S26" s="4"/>
      <c r="T26" s="4"/>
      <c r="U26" s="4"/>
      <c r="V26" s="4"/>
      <c r="W26" s="5"/>
    </row>
    <row r="27" spans="1:23" ht="13.5" thickBot="1" x14ac:dyDescent="0.25">
      <c r="A27" s="203"/>
      <c r="B27" s="202"/>
      <c r="C27" s="49" t="s">
        <v>68</v>
      </c>
      <c r="D27" s="50"/>
      <c r="E27" s="51"/>
      <c r="F27" s="51"/>
      <c r="G27" s="116"/>
      <c r="H27" s="51"/>
      <c r="I27" s="11"/>
      <c r="J27" s="11"/>
      <c r="K27" s="11"/>
      <c r="L27" s="11"/>
      <c r="M27" s="12"/>
      <c r="N27" s="108"/>
      <c r="O27" s="11"/>
      <c r="P27" s="11"/>
      <c r="Q27" s="11"/>
      <c r="R27" s="11"/>
      <c r="S27" s="11"/>
      <c r="T27" s="11"/>
      <c r="U27" s="11"/>
      <c r="V27" s="11"/>
      <c r="W27" s="12"/>
    </row>
    <row r="28" spans="1:23" x14ac:dyDescent="0.2">
      <c r="A28" s="194"/>
      <c r="B28" s="198"/>
      <c r="C28" s="43" t="s">
        <v>22</v>
      </c>
      <c r="D28" s="44"/>
      <c r="E28" s="45"/>
      <c r="F28" s="45"/>
      <c r="G28" s="112"/>
      <c r="H28" s="45"/>
      <c r="I28" s="65"/>
      <c r="J28" s="65"/>
      <c r="K28" s="65"/>
      <c r="L28" s="65"/>
      <c r="M28" s="48"/>
      <c r="N28" s="104"/>
      <c r="O28" s="65"/>
      <c r="P28" s="65"/>
      <c r="Q28" s="65"/>
      <c r="R28" s="65"/>
      <c r="S28" s="65"/>
      <c r="T28" s="65"/>
      <c r="U28" s="65"/>
      <c r="V28" s="65"/>
      <c r="W28" s="48"/>
    </row>
    <row r="29" spans="1:23" x14ac:dyDescent="0.2">
      <c r="A29" s="195"/>
      <c r="B29" s="199"/>
      <c r="C29" s="24" t="s">
        <v>23</v>
      </c>
      <c r="D29" s="33"/>
      <c r="E29" s="2"/>
      <c r="F29" s="2"/>
      <c r="G29" s="113"/>
      <c r="H29" s="2"/>
      <c r="I29" s="4"/>
      <c r="J29" s="4"/>
      <c r="K29" s="4"/>
      <c r="L29" s="4"/>
      <c r="M29" s="5"/>
      <c r="N29" s="105"/>
      <c r="O29" s="4"/>
      <c r="P29" s="4"/>
      <c r="Q29" s="4"/>
      <c r="R29" s="4"/>
      <c r="S29" s="4"/>
      <c r="T29" s="4"/>
      <c r="U29" s="4"/>
      <c r="V29" s="4"/>
      <c r="W29" s="5"/>
    </row>
    <row r="30" spans="1:23" ht="13.5" thickBot="1" x14ac:dyDescent="0.25">
      <c r="A30" s="196"/>
      <c r="B30" s="200"/>
      <c r="C30" s="25" t="s">
        <v>68</v>
      </c>
      <c r="D30" s="35"/>
      <c r="E30" s="18"/>
      <c r="F30" s="18"/>
      <c r="G30" s="114"/>
      <c r="H30" s="18"/>
      <c r="I30" s="66"/>
      <c r="J30" s="66"/>
      <c r="K30" s="66"/>
      <c r="L30" s="66"/>
      <c r="M30" s="6"/>
      <c r="N30" s="106"/>
      <c r="O30" s="66"/>
      <c r="P30" s="66"/>
      <c r="Q30" s="66"/>
      <c r="R30" s="66"/>
      <c r="S30" s="66"/>
      <c r="T30" s="66"/>
      <c r="U30" s="66"/>
      <c r="V30" s="66"/>
      <c r="W30" s="6"/>
    </row>
    <row r="31" spans="1:23" x14ac:dyDescent="0.2">
      <c r="A31" s="197"/>
      <c r="B31" s="201"/>
      <c r="C31" s="23" t="s">
        <v>22</v>
      </c>
      <c r="D31" s="31"/>
      <c r="E31" s="20"/>
      <c r="F31" s="20"/>
      <c r="G31" s="115"/>
      <c r="H31" s="20"/>
      <c r="I31" s="7"/>
      <c r="J31" s="7"/>
      <c r="K31" s="7"/>
      <c r="L31" s="7"/>
      <c r="M31" s="8"/>
      <c r="N31" s="107"/>
      <c r="O31" s="7"/>
      <c r="P31" s="7"/>
      <c r="Q31" s="7"/>
      <c r="R31" s="7"/>
      <c r="S31" s="7"/>
      <c r="T31" s="7"/>
      <c r="U31" s="7"/>
      <c r="V31" s="7"/>
      <c r="W31" s="8"/>
    </row>
    <row r="32" spans="1:23" x14ac:dyDescent="0.2">
      <c r="A32" s="195"/>
      <c r="B32" s="199"/>
      <c r="C32" s="24" t="s">
        <v>23</v>
      </c>
      <c r="D32" s="33"/>
      <c r="E32" s="2"/>
      <c r="F32" s="2"/>
      <c r="G32" s="113"/>
      <c r="H32" s="2"/>
      <c r="I32" s="4"/>
      <c r="J32" s="4"/>
      <c r="K32" s="4"/>
      <c r="L32" s="4"/>
      <c r="M32" s="5"/>
      <c r="N32" s="105"/>
      <c r="O32" s="4"/>
      <c r="P32" s="4"/>
      <c r="Q32" s="4"/>
      <c r="R32" s="4"/>
      <c r="S32" s="4"/>
      <c r="T32" s="4"/>
      <c r="U32" s="4"/>
      <c r="V32" s="4"/>
      <c r="W32" s="5"/>
    </row>
    <row r="33" spans="1:23" ht="13.5" thickBot="1" x14ac:dyDescent="0.25">
      <c r="A33" s="203"/>
      <c r="B33" s="202"/>
      <c r="C33" s="49" t="s">
        <v>68</v>
      </c>
      <c r="D33" s="50"/>
      <c r="E33" s="51"/>
      <c r="F33" s="51"/>
      <c r="G33" s="116"/>
      <c r="H33" s="51"/>
      <c r="I33" s="11"/>
      <c r="J33" s="11"/>
      <c r="K33" s="11"/>
      <c r="L33" s="11"/>
      <c r="M33" s="12"/>
      <c r="N33" s="108"/>
      <c r="O33" s="11"/>
      <c r="P33" s="11"/>
      <c r="Q33" s="11"/>
      <c r="R33" s="11"/>
      <c r="S33" s="11"/>
      <c r="T33" s="11"/>
      <c r="U33" s="11"/>
      <c r="V33" s="11"/>
      <c r="W33" s="12"/>
    </row>
    <row r="34" spans="1:23" x14ac:dyDescent="0.2">
      <c r="A34" s="194"/>
      <c r="B34" s="198"/>
      <c r="C34" s="43" t="s">
        <v>22</v>
      </c>
      <c r="D34" s="44"/>
      <c r="E34" s="45"/>
      <c r="F34" s="45"/>
      <c r="G34" s="112"/>
      <c r="H34" s="45"/>
      <c r="I34" s="65"/>
      <c r="J34" s="65"/>
      <c r="K34" s="65"/>
      <c r="L34" s="65"/>
      <c r="M34" s="48"/>
      <c r="N34" s="104"/>
      <c r="O34" s="65"/>
      <c r="P34" s="65"/>
      <c r="Q34" s="65"/>
      <c r="R34" s="65"/>
      <c r="S34" s="65"/>
      <c r="T34" s="65"/>
      <c r="U34" s="65"/>
      <c r="V34" s="65"/>
      <c r="W34" s="48"/>
    </row>
    <row r="35" spans="1:23" x14ac:dyDescent="0.2">
      <c r="A35" s="195"/>
      <c r="B35" s="199"/>
      <c r="C35" s="24" t="s">
        <v>23</v>
      </c>
      <c r="D35" s="33"/>
      <c r="E35" s="2"/>
      <c r="F35" s="2"/>
      <c r="G35" s="113"/>
      <c r="H35" s="2"/>
      <c r="I35" s="4"/>
      <c r="J35" s="4"/>
      <c r="K35" s="4"/>
      <c r="L35" s="4"/>
      <c r="M35" s="5"/>
      <c r="N35" s="105"/>
      <c r="O35" s="4"/>
      <c r="P35" s="4"/>
      <c r="Q35" s="4"/>
      <c r="R35" s="4"/>
      <c r="S35" s="4"/>
      <c r="T35" s="4"/>
      <c r="U35" s="4"/>
      <c r="V35" s="4"/>
      <c r="W35" s="5"/>
    </row>
    <row r="36" spans="1:23" ht="13.5" thickBot="1" x14ac:dyDescent="0.25">
      <c r="A36" s="196"/>
      <c r="B36" s="200"/>
      <c r="C36" s="25" t="s">
        <v>68</v>
      </c>
      <c r="D36" s="35"/>
      <c r="E36" s="18"/>
      <c r="F36" s="18"/>
      <c r="G36" s="114"/>
      <c r="H36" s="18"/>
      <c r="I36" s="66"/>
      <c r="J36" s="66"/>
      <c r="K36" s="66"/>
      <c r="L36" s="66"/>
      <c r="M36" s="6"/>
      <c r="N36" s="106"/>
      <c r="O36" s="66"/>
      <c r="P36" s="66"/>
      <c r="Q36" s="66"/>
      <c r="R36" s="66"/>
      <c r="S36" s="66"/>
      <c r="T36" s="66"/>
      <c r="U36" s="66"/>
      <c r="V36" s="66"/>
      <c r="W36" s="6"/>
    </row>
    <row r="37" spans="1:23" x14ac:dyDescent="0.2">
      <c r="A37" s="197"/>
      <c r="B37" s="201"/>
      <c r="C37" s="23" t="s">
        <v>22</v>
      </c>
      <c r="D37" s="31"/>
      <c r="E37" s="20"/>
      <c r="F37" s="20"/>
      <c r="G37" s="115"/>
      <c r="H37" s="20"/>
      <c r="I37" s="7"/>
      <c r="J37" s="7"/>
      <c r="K37" s="7"/>
      <c r="L37" s="7"/>
      <c r="M37" s="8"/>
      <c r="N37" s="107"/>
      <c r="O37" s="7"/>
      <c r="P37" s="7"/>
      <c r="Q37" s="7"/>
      <c r="R37" s="7"/>
      <c r="S37" s="7"/>
      <c r="T37" s="7"/>
      <c r="U37" s="7"/>
      <c r="V37" s="7"/>
      <c r="W37" s="8"/>
    </row>
    <row r="38" spans="1:23" x14ac:dyDescent="0.2">
      <c r="A38" s="195"/>
      <c r="B38" s="199"/>
      <c r="C38" s="24" t="s">
        <v>23</v>
      </c>
      <c r="D38" s="33"/>
      <c r="E38" s="2"/>
      <c r="F38" s="2"/>
      <c r="G38" s="113"/>
      <c r="H38" s="2"/>
      <c r="I38" s="4"/>
      <c r="J38" s="4"/>
      <c r="K38" s="4"/>
      <c r="L38" s="4"/>
      <c r="M38" s="5"/>
      <c r="N38" s="105"/>
      <c r="O38" s="4"/>
      <c r="P38" s="4"/>
      <c r="Q38" s="4"/>
      <c r="R38" s="4"/>
      <c r="S38" s="4"/>
      <c r="T38" s="4"/>
      <c r="U38" s="4"/>
      <c r="V38" s="4"/>
      <c r="W38" s="5"/>
    </row>
    <row r="39" spans="1:23" ht="13.5" thickBot="1" x14ac:dyDescent="0.25">
      <c r="A39" s="203"/>
      <c r="B39" s="202"/>
      <c r="C39" s="49" t="s">
        <v>68</v>
      </c>
      <c r="D39" s="50"/>
      <c r="E39" s="51"/>
      <c r="F39" s="51"/>
      <c r="G39" s="116"/>
      <c r="H39" s="51"/>
      <c r="I39" s="11"/>
      <c r="J39" s="11"/>
      <c r="K39" s="11"/>
      <c r="L39" s="11"/>
      <c r="M39" s="12"/>
      <c r="N39" s="108"/>
      <c r="O39" s="11"/>
      <c r="P39" s="11"/>
      <c r="Q39" s="11"/>
      <c r="R39" s="11"/>
      <c r="S39" s="11"/>
      <c r="T39" s="11"/>
      <c r="U39" s="11"/>
      <c r="V39" s="11"/>
      <c r="W39" s="12"/>
    </row>
    <row r="40" spans="1:23" x14ac:dyDescent="0.2">
      <c r="A40" s="194"/>
      <c r="B40" s="198"/>
      <c r="C40" s="43" t="s">
        <v>22</v>
      </c>
      <c r="D40" s="44"/>
      <c r="E40" s="45"/>
      <c r="F40" s="45"/>
      <c r="G40" s="112"/>
      <c r="H40" s="45"/>
      <c r="I40" s="65"/>
      <c r="J40" s="65"/>
      <c r="K40" s="65"/>
      <c r="L40" s="65"/>
      <c r="M40" s="48"/>
      <c r="N40" s="104"/>
      <c r="O40" s="65"/>
      <c r="P40" s="65"/>
      <c r="Q40" s="65"/>
      <c r="R40" s="65"/>
      <c r="S40" s="65"/>
      <c r="T40" s="65"/>
      <c r="U40" s="65"/>
      <c r="V40" s="65"/>
      <c r="W40" s="48"/>
    </row>
    <row r="41" spans="1:23" x14ac:dyDescent="0.2">
      <c r="A41" s="195"/>
      <c r="B41" s="199"/>
      <c r="C41" s="24" t="s">
        <v>23</v>
      </c>
      <c r="D41" s="33"/>
      <c r="E41" s="2"/>
      <c r="F41" s="2"/>
      <c r="G41" s="113"/>
      <c r="H41" s="2"/>
      <c r="I41" s="4"/>
      <c r="J41" s="4"/>
      <c r="K41" s="4"/>
      <c r="L41" s="4"/>
      <c r="M41" s="5"/>
      <c r="N41" s="105"/>
      <c r="O41" s="4"/>
      <c r="P41" s="4"/>
      <c r="Q41" s="4"/>
      <c r="R41" s="4"/>
      <c r="S41" s="4"/>
      <c r="T41" s="4"/>
      <c r="U41" s="4"/>
      <c r="V41" s="4"/>
      <c r="W41" s="5"/>
    </row>
    <row r="42" spans="1:23" ht="13.5" thickBot="1" x14ac:dyDescent="0.25">
      <c r="A42" s="196"/>
      <c r="B42" s="200"/>
      <c r="C42" s="25" t="s">
        <v>68</v>
      </c>
      <c r="D42" s="35"/>
      <c r="E42" s="18"/>
      <c r="F42" s="18"/>
      <c r="G42" s="114"/>
      <c r="H42" s="18"/>
      <c r="I42" s="66"/>
      <c r="J42" s="66"/>
      <c r="K42" s="66"/>
      <c r="L42" s="66"/>
      <c r="M42" s="6"/>
      <c r="N42" s="106"/>
      <c r="O42" s="66"/>
      <c r="P42" s="66"/>
      <c r="Q42" s="66"/>
      <c r="R42" s="66"/>
      <c r="S42" s="66"/>
      <c r="T42" s="66"/>
      <c r="U42" s="66"/>
      <c r="V42" s="66"/>
      <c r="W42" s="6"/>
    </row>
    <row r="43" spans="1:23" x14ac:dyDescent="0.2">
      <c r="A43" s="197"/>
      <c r="B43" s="201"/>
      <c r="C43" s="23" t="s">
        <v>22</v>
      </c>
      <c r="D43" s="31"/>
      <c r="E43" s="20"/>
      <c r="F43" s="20"/>
      <c r="G43" s="115"/>
      <c r="H43" s="20"/>
      <c r="I43" s="7"/>
      <c r="J43" s="7"/>
      <c r="K43" s="7"/>
      <c r="L43" s="7"/>
      <c r="M43" s="8"/>
      <c r="N43" s="107"/>
      <c r="O43" s="7"/>
      <c r="P43" s="7"/>
      <c r="Q43" s="7"/>
      <c r="R43" s="7"/>
      <c r="S43" s="7"/>
      <c r="T43" s="7"/>
      <c r="U43" s="7"/>
      <c r="V43" s="7"/>
      <c r="W43" s="8"/>
    </row>
    <row r="44" spans="1:23" x14ac:dyDescent="0.2">
      <c r="A44" s="195"/>
      <c r="B44" s="199"/>
      <c r="C44" s="24" t="s">
        <v>23</v>
      </c>
      <c r="D44" s="33"/>
      <c r="E44" s="2"/>
      <c r="F44" s="2"/>
      <c r="G44" s="113"/>
      <c r="H44" s="2"/>
      <c r="I44" s="4"/>
      <c r="J44" s="4"/>
      <c r="K44" s="4"/>
      <c r="L44" s="4"/>
      <c r="M44" s="5"/>
      <c r="N44" s="105"/>
      <c r="O44" s="4"/>
      <c r="P44" s="4"/>
      <c r="Q44" s="4"/>
      <c r="R44" s="4"/>
      <c r="S44" s="4"/>
      <c r="T44" s="4"/>
      <c r="U44" s="4"/>
      <c r="V44" s="4"/>
      <c r="W44" s="5"/>
    </row>
    <row r="45" spans="1:23" ht="13.5" thickBot="1" x14ac:dyDescent="0.25">
      <c r="A45" s="196"/>
      <c r="B45" s="200"/>
      <c r="C45" s="25" t="s">
        <v>68</v>
      </c>
      <c r="D45" s="35"/>
      <c r="E45" s="18"/>
      <c r="F45" s="18"/>
      <c r="G45" s="114"/>
      <c r="H45" s="18"/>
      <c r="I45" s="66"/>
      <c r="J45" s="66"/>
      <c r="K45" s="66"/>
      <c r="L45" s="66"/>
      <c r="M45" s="6"/>
      <c r="N45" s="106"/>
      <c r="O45" s="66"/>
      <c r="P45" s="66"/>
      <c r="Q45" s="66"/>
      <c r="R45" s="66"/>
      <c r="S45" s="66"/>
      <c r="T45" s="66"/>
      <c r="U45" s="66"/>
      <c r="V45" s="66"/>
      <c r="W45" s="6"/>
    </row>
    <row r="47" spans="1:23" x14ac:dyDescent="0.2">
      <c r="A47" s="3" t="s">
        <v>60</v>
      </c>
    </row>
    <row r="48" spans="1:23" ht="13.5" thickBot="1" x14ac:dyDescent="0.25"/>
    <row r="49" spans="1:9" ht="15" customHeight="1" x14ac:dyDescent="0.2">
      <c r="A49" s="230" t="s">
        <v>41</v>
      </c>
      <c r="B49" s="232" t="s">
        <v>42</v>
      </c>
      <c r="C49" s="232" t="s">
        <v>47</v>
      </c>
      <c r="D49" s="191" t="s">
        <v>59</v>
      </c>
      <c r="E49" s="191"/>
      <c r="F49" s="191"/>
      <c r="G49" s="192" t="s">
        <v>20</v>
      </c>
      <c r="H49" s="70"/>
    </row>
    <row r="50" spans="1:9" ht="13.5" thickBot="1" x14ac:dyDescent="0.25">
      <c r="A50" s="231"/>
      <c r="B50" s="233"/>
      <c r="C50" s="233"/>
      <c r="D50" s="72" t="s">
        <v>22</v>
      </c>
      <c r="E50" s="72" t="s">
        <v>23</v>
      </c>
      <c r="F50" s="73" t="s">
        <v>68</v>
      </c>
      <c r="G50" s="193"/>
      <c r="H50" s="70"/>
    </row>
    <row r="51" spans="1:9" x14ac:dyDescent="0.2">
      <c r="A51" s="218" t="s">
        <v>2</v>
      </c>
      <c r="B51" s="221" t="s">
        <v>43</v>
      </c>
      <c r="C51" s="110" t="s">
        <v>111</v>
      </c>
      <c r="D51" s="91"/>
      <c r="E51" s="91"/>
      <c r="F51" s="91"/>
      <c r="G51" s="118">
        <f>SUM(D51:F51)</f>
        <v>0</v>
      </c>
      <c r="I51" s="91"/>
    </row>
    <row r="52" spans="1:9" x14ac:dyDescent="0.2">
      <c r="A52" s="219"/>
      <c r="B52" s="222"/>
      <c r="C52" s="99" t="s">
        <v>112</v>
      </c>
      <c r="D52" s="96"/>
      <c r="E52" s="96"/>
      <c r="F52" s="96"/>
      <c r="G52" s="119">
        <f t="shared" ref="G52:G70" si="0">SUM(D52:F52)</f>
        <v>0</v>
      </c>
      <c r="H52" s="42"/>
    </row>
    <row r="53" spans="1:9" x14ac:dyDescent="0.2">
      <c r="A53" s="219"/>
      <c r="B53" s="222"/>
      <c r="C53" s="99" t="s">
        <v>113</v>
      </c>
      <c r="D53" s="96"/>
      <c r="E53" s="96"/>
      <c r="F53" s="96"/>
      <c r="G53" s="119">
        <f t="shared" si="0"/>
        <v>0</v>
      </c>
      <c r="H53" s="42"/>
    </row>
    <row r="54" spans="1:9" x14ac:dyDescent="0.2">
      <c r="A54" s="219"/>
      <c r="B54" s="222"/>
      <c r="C54" s="99" t="s">
        <v>114</v>
      </c>
      <c r="D54" s="96"/>
      <c r="E54" s="96"/>
      <c r="F54" s="96"/>
      <c r="G54" s="119">
        <f t="shared" si="0"/>
        <v>0</v>
      </c>
      <c r="H54" s="42"/>
    </row>
    <row r="55" spans="1:9" x14ac:dyDescent="0.2">
      <c r="A55" s="219"/>
      <c r="B55" s="222"/>
      <c r="C55" s="99" t="s">
        <v>115</v>
      </c>
      <c r="D55" s="96"/>
      <c r="E55" s="96"/>
      <c r="F55" s="96"/>
      <c r="G55" s="119">
        <f t="shared" si="0"/>
        <v>0</v>
      </c>
      <c r="H55" s="42"/>
    </row>
    <row r="56" spans="1:9" x14ac:dyDescent="0.2">
      <c r="A56" s="219"/>
      <c r="B56" s="222" t="s">
        <v>44</v>
      </c>
      <c r="C56" s="98" t="s">
        <v>111</v>
      </c>
      <c r="D56" s="96"/>
      <c r="E56" s="96"/>
      <c r="F56" s="96"/>
      <c r="G56" s="119">
        <f t="shared" si="0"/>
        <v>0</v>
      </c>
      <c r="H56" s="42"/>
    </row>
    <row r="57" spans="1:9" x14ac:dyDescent="0.2">
      <c r="A57" s="219"/>
      <c r="B57" s="222"/>
      <c r="C57" s="99" t="s">
        <v>112</v>
      </c>
      <c r="D57" s="96"/>
      <c r="E57" s="96"/>
      <c r="F57" s="96"/>
      <c r="G57" s="119">
        <f t="shared" si="0"/>
        <v>0</v>
      </c>
      <c r="H57" s="42"/>
    </row>
    <row r="58" spans="1:9" x14ac:dyDescent="0.2">
      <c r="A58" s="219"/>
      <c r="B58" s="222"/>
      <c r="C58" s="99" t="s">
        <v>113</v>
      </c>
      <c r="D58" s="96"/>
      <c r="E58" s="96"/>
      <c r="F58" s="96"/>
      <c r="G58" s="119">
        <f t="shared" si="0"/>
        <v>0</v>
      </c>
      <c r="H58" s="42"/>
    </row>
    <row r="59" spans="1:9" x14ac:dyDescent="0.2">
      <c r="A59" s="219"/>
      <c r="B59" s="222"/>
      <c r="C59" s="99" t="s">
        <v>114</v>
      </c>
      <c r="D59" s="96"/>
      <c r="E59" s="96"/>
      <c r="F59" s="96"/>
      <c r="G59" s="119">
        <f t="shared" si="0"/>
        <v>0</v>
      </c>
      <c r="H59" s="42"/>
    </row>
    <row r="60" spans="1:9" x14ac:dyDescent="0.2">
      <c r="A60" s="219"/>
      <c r="B60" s="222"/>
      <c r="C60" s="99" t="s">
        <v>115</v>
      </c>
      <c r="D60" s="96"/>
      <c r="E60" s="96"/>
      <c r="F60" s="96"/>
      <c r="G60" s="119">
        <f t="shared" si="0"/>
        <v>0</v>
      </c>
      <c r="H60" s="42"/>
    </row>
    <row r="61" spans="1:9" x14ac:dyDescent="0.2">
      <c r="A61" s="219" t="s">
        <v>10</v>
      </c>
      <c r="B61" s="222" t="s">
        <v>45</v>
      </c>
      <c r="C61" s="98" t="s">
        <v>111</v>
      </c>
      <c r="D61" s="96"/>
      <c r="E61" s="96"/>
      <c r="F61" s="96"/>
      <c r="G61" s="119">
        <f t="shared" si="0"/>
        <v>0</v>
      </c>
      <c r="H61" s="42"/>
    </row>
    <row r="62" spans="1:9" x14ac:dyDescent="0.2">
      <c r="A62" s="219"/>
      <c r="B62" s="222"/>
      <c r="C62" s="99" t="s">
        <v>112</v>
      </c>
      <c r="D62" s="96"/>
      <c r="E62" s="96"/>
      <c r="F62" s="96"/>
      <c r="G62" s="119">
        <f t="shared" si="0"/>
        <v>0</v>
      </c>
      <c r="H62" s="42"/>
    </row>
    <row r="63" spans="1:9" x14ac:dyDescent="0.2">
      <c r="A63" s="219"/>
      <c r="B63" s="222"/>
      <c r="C63" s="99" t="s">
        <v>113</v>
      </c>
      <c r="D63" s="96"/>
      <c r="E63" s="96"/>
      <c r="F63" s="96"/>
      <c r="G63" s="119">
        <f t="shared" si="0"/>
        <v>0</v>
      </c>
      <c r="H63" s="42"/>
    </row>
    <row r="64" spans="1:9" x14ac:dyDescent="0.2">
      <c r="A64" s="219"/>
      <c r="B64" s="222"/>
      <c r="C64" s="99" t="s">
        <v>114</v>
      </c>
      <c r="D64" s="96"/>
      <c r="E64" s="96"/>
      <c r="F64" s="96"/>
      <c r="G64" s="119">
        <f t="shared" si="0"/>
        <v>0</v>
      </c>
      <c r="H64" s="42"/>
    </row>
    <row r="65" spans="1:8" x14ac:dyDescent="0.2">
      <c r="A65" s="219"/>
      <c r="B65" s="222"/>
      <c r="C65" s="99" t="s">
        <v>115</v>
      </c>
      <c r="D65" s="96"/>
      <c r="E65" s="96"/>
      <c r="F65" s="96"/>
      <c r="G65" s="119">
        <f t="shared" si="0"/>
        <v>0</v>
      </c>
      <c r="H65" s="42"/>
    </row>
    <row r="66" spans="1:8" x14ac:dyDescent="0.2">
      <c r="A66" s="219"/>
      <c r="B66" s="222" t="s">
        <v>46</v>
      </c>
      <c r="C66" s="98" t="s">
        <v>111</v>
      </c>
      <c r="D66" s="96"/>
      <c r="E66" s="96"/>
      <c r="F66" s="96"/>
      <c r="G66" s="119">
        <f t="shared" si="0"/>
        <v>0</v>
      </c>
      <c r="H66" s="42"/>
    </row>
    <row r="67" spans="1:8" ht="15" customHeight="1" x14ac:dyDescent="0.2">
      <c r="A67" s="219"/>
      <c r="B67" s="222"/>
      <c r="C67" s="99" t="s">
        <v>112</v>
      </c>
      <c r="D67" s="96"/>
      <c r="E67" s="96"/>
      <c r="F67" s="96"/>
      <c r="G67" s="119">
        <f t="shared" si="0"/>
        <v>0</v>
      </c>
      <c r="H67" s="42"/>
    </row>
    <row r="68" spans="1:8" ht="15" customHeight="1" x14ac:dyDescent="0.2">
      <c r="A68" s="219"/>
      <c r="B68" s="222"/>
      <c r="C68" s="99" t="s">
        <v>113</v>
      </c>
      <c r="D68" s="96"/>
      <c r="E68" s="96"/>
      <c r="F68" s="96"/>
      <c r="G68" s="119">
        <f t="shared" si="0"/>
        <v>0</v>
      </c>
      <c r="H68" s="42"/>
    </row>
    <row r="69" spans="1:8" ht="15" customHeight="1" x14ac:dyDescent="0.2">
      <c r="A69" s="219"/>
      <c r="B69" s="222"/>
      <c r="C69" s="99" t="s">
        <v>114</v>
      </c>
      <c r="D69" s="96"/>
      <c r="E69" s="96"/>
      <c r="F69" s="96"/>
      <c r="G69" s="119">
        <f t="shared" si="0"/>
        <v>0</v>
      </c>
      <c r="H69" s="42"/>
    </row>
    <row r="70" spans="1:8" ht="15.75" customHeight="1" thickBot="1" x14ac:dyDescent="0.25">
      <c r="A70" s="220"/>
      <c r="B70" s="224"/>
      <c r="C70" s="111" t="s">
        <v>115</v>
      </c>
      <c r="D70" s="93"/>
      <c r="E70" s="93"/>
      <c r="F70" s="93"/>
      <c r="G70" s="120">
        <f t="shared" si="0"/>
        <v>0</v>
      </c>
      <c r="H70" s="42"/>
    </row>
    <row r="71" spans="1:8" ht="13.5" thickBot="1" x14ac:dyDescent="0.25">
      <c r="A71" s="216" t="s">
        <v>20</v>
      </c>
      <c r="B71" s="217"/>
      <c r="C71" s="217"/>
      <c r="D71" s="75">
        <f>SUM(D51:D70)</f>
        <v>0</v>
      </c>
      <c r="E71" s="75">
        <f t="shared" ref="E71:F71" si="1">SUM(E51:E70)</f>
        <v>0</v>
      </c>
      <c r="F71" s="75">
        <f t="shared" si="1"/>
        <v>0</v>
      </c>
      <c r="G71" s="117">
        <f>SUM(G51:G70)</f>
        <v>0</v>
      </c>
      <c r="H71" s="71"/>
    </row>
  </sheetData>
  <mergeCells count="48">
    <mergeCell ref="A1:W1"/>
    <mergeCell ref="A2:W2"/>
    <mergeCell ref="A3:W3"/>
    <mergeCell ref="B66:B70"/>
    <mergeCell ref="D8:H8"/>
    <mergeCell ref="I8:M8"/>
    <mergeCell ref="N8:R8"/>
    <mergeCell ref="D7:M7"/>
    <mergeCell ref="N7:W7"/>
    <mergeCell ref="A31:A33"/>
    <mergeCell ref="A34:A36"/>
    <mergeCell ref="A37:A39"/>
    <mergeCell ref="A49:A50"/>
    <mergeCell ref="B49:B50"/>
    <mergeCell ref="C49:C50"/>
    <mergeCell ref="A16:A18"/>
    <mergeCell ref="A71:C71"/>
    <mergeCell ref="A51:A60"/>
    <mergeCell ref="A61:A70"/>
    <mergeCell ref="B51:B55"/>
    <mergeCell ref="B56:B60"/>
    <mergeCell ref="B61:B65"/>
    <mergeCell ref="A28:A30"/>
    <mergeCell ref="S8:W8"/>
    <mergeCell ref="A7:A9"/>
    <mergeCell ref="B7:B9"/>
    <mergeCell ref="C7:C9"/>
    <mergeCell ref="A10:A12"/>
    <mergeCell ref="A13:A15"/>
    <mergeCell ref="A19:A21"/>
    <mergeCell ref="A22:A24"/>
    <mergeCell ref="A25:A27"/>
    <mergeCell ref="D49:F49"/>
    <mergeCell ref="G49:G50"/>
    <mergeCell ref="A40:A42"/>
    <mergeCell ref="A43:A45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4"/>
  <sheetViews>
    <sheetView zoomScale="70" zoomScaleNormal="70" workbookViewId="0">
      <selection activeCell="A19" sqref="A19"/>
    </sheetView>
  </sheetViews>
  <sheetFormatPr defaultRowHeight="12.75" x14ac:dyDescent="0.2"/>
  <cols>
    <col min="1" max="1" width="63.7109375" style="130" bestFit="1" customWidth="1"/>
    <col min="2" max="2" width="26.7109375" style="130" bestFit="1" customWidth="1"/>
    <col min="3" max="9" width="26.7109375" style="130" customWidth="1"/>
    <col min="10" max="10" width="11.7109375" style="130" bestFit="1" customWidth="1"/>
    <col min="11" max="11" width="14.5703125" style="130" customWidth="1"/>
    <col min="12" max="12" width="11.7109375" style="130" customWidth="1"/>
    <col min="13" max="13" width="13" style="130" customWidth="1"/>
    <col min="14" max="14" width="20.7109375" style="130" bestFit="1" customWidth="1"/>
    <col min="15" max="15" width="33.5703125" style="130" bestFit="1" customWidth="1"/>
    <col min="16" max="16384" width="9.140625" style="130"/>
  </cols>
  <sheetData>
    <row r="1" spans="1:17" x14ac:dyDescent="0.2">
      <c r="A1" s="294" t="s">
        <v>62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x14ac:dyDescent="0.2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7" x14ac:dyDescent="0.2">
      <c r="A3" s="294" t="s">
        <v>149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5" spans="1:17" x14ac:dyDescent="0.2">
      <c r="A5" s="162" t="s">
        <v>158</v>
      </c>
    </row>
    <row r="6" spans="1:17" ht="13.5" thickBot="1" x14ac:dyDescent="0.25"/>
    <row r="7" spans="1:17" ht="15" customHeight="1" x14ac:dyDescent="0.2">
      <c r="A7" s="283" t="s">
        <v>159</v>
      </c>
      <c r="B7" s="285" t="s">
        <v>160</v>
      </c>
      <c r="C7" s="285" t="s">
        <v>161</v>
      </c>
      <c r="D7" s="285" t="s">
        <v>162</v>
      </c>
      <c r="E7" s="287" t="s">
        <v>163</v>
      </c>
      <c r="F7" s="287"/>
      <c r="G7" s="287"/>
      <c r="H7" s="287"/>
      <c r="I7" s="288" t="s">
        <v>164</v>
      </c>
      <c r="J7" s="283" t="s">
        <v>148</v>
      </c>
      <c r="K7" s="287"/>
      <c r="L7" s="287"/>
      <c r="M7" s="293"/>
      <c r="N7" s="290" t="s">
        <v>157</v>
      </c>
      <c r="O7" s="291"/>
      <c r="P7" s="291"/>
      <c r="Q7" s="292"/>
    </row>
    <row r="8" spans="1:17" ht="41.25" customHeight="1" thickBot="1" x14ac:dyDescent="0.25">
      <c r="A8" s="284"/>
      <c r="B8" s="286"/>
      <c r="C8" s="286"/>
      <c r="D8" s="286"/>
      <c r="E8" s="137" t="s">
        <v>165</v>
      </c>
      <c r="F8" s="137" t="s">
        <v>166</v>
      </c>
      <c r="G8" s="137" t="s">
        <v>167</v>
      </c>
      <c r="H8" s="137" t="s">
        <v>168</v>
      </c>
      <c r="I8" s="289"/>
      <c r="J8" s="184" t="s">
        <v>144</v>
      </c>
      <c r="K8" s="136" t="s">
        <v>145</v>
      </c>
      <c r="L8" s="136" t="s">
        <v>146</v>
      </c>
      <c r="M8" s="163" t="s">
        <v>147</v>
      </c>
      <c r="N8" s="161" t="s">
        <v>154</v>
      </c>
      <c r="O8" s="159" t="s">
        <v>153</v>
      </c>
      <c r="P8" s="159" t="s">
        <v>155</v>
      </c>
      <c r="Q8" s="160" t="s">
        <v>156</v>
      </c>
    </row>
    <row r="9" spans="1:17" ht="15" x14ac:dyDescent="0.2">
      <c r="A9" s="179"/>
      <c r="B9" s="180"/>
      <c r="C9" s="164"/>
      <c r="D9" s="164"/>
      <c r="E9" s="164"/>
      <c r="F9" s="164"/>
      <c r="G9" s="164"/>
      <c r="H9" s="164"/>
      <c r="I9" s="181"/>
      <c r="J9" s="185"/>
      <c r="K9" s="165"/>
      <c r="L9" s="165"/>
      <c r="M9" s="186"/>
      <c r="N9" s="166"/>
      <c r="O9" s="167"/>
      <c r="P9" s="167"/>
      <c r="Q9" s="168"/>
    </row>
    <row r="10" spans="1:17" ht="15" x14ac:dyDescent="0.2">
      <c r="A10" s="175"/>
      <c r="B10" s="176"/>
      <c r="C10" s="169"/>
      <c r="D10" s="169"/>
      <c r="E10" s="169"/>
      <c r="F10" s="169"/>
      <c r="G10" s="169"/>
      <c r="H10" s="169"/>
      <c r="I10" s="182"/>
      <c r="J10" s="187"/>
      <c r="K10" s="170"/>
      <c r="L10" s="170"/>
      <c r="M10" s="188"/>
      <c r="N10" s="171"/>
      <c r="O10" s="155"/>
      <c r="P10" s="155"/>
      <c r="Q10" s="156"/>
    </row>
    <row r="11" spans="1:17" ht="15" x14ac:dyDescent="0.2">
      <c r="A11" s="175"/>
      <c r="B11" s="176"/>
      <c r="C11" s="169"/>
      <c r="D11" s="169"/>
      <c r="E11" s="169"/>
      <c r="F11" s="169"/>
      <c r="G11" s="169"/>
      <c r="H11" s="169"/>
      <c r="I11" s="182"/>
      <c r="J11" s="187"/>
      <c r="K11" s="170"/>
      <c r="L11" s="170"/>
      <c r="M11" s="188"/>
      <c r="N11" s="171"/>
      <c r="O11" s="155"/>
      <c r="P11" s="155"/>
      <c r="Q11" s="156"/>
    </row>
    <row r="12" spans="1:17" ht="15" x14ac:dyDescent="0.2">
      <c r="A12" s="175"/>
      <c r="B12" s="176"/>
      <c r="C12" s="169"/>
      <c r="D12" s="169"/>
      <c r="E12" s="169"/>
      <c r="F12" s="169"/>
      <c r="G12" s="169"/>
      <c r="H12" s="169"/>
      <c r="I12" s="182"/>
      <c r="J12" s="187"/>
      <c r="K12" s="170"/>
      <c r="L12" s="170"/>
      <c r="M12" s="188"/>
      <c r="N12" s="171"/>
      <c r="O12" s="155"/>
      <c r="P12" s="155"/>
      <c r="Q12" s="156"/>
    </row>
    <row r="13" spans="1:17" ht="15" x14ac:dyDescent="0.2">
      <c r="A13" s="175"/>
      <c r="B13" s="176"/>
      <c r="C13" s="169"/>
      <c r="D13" s="169"/>
      <c r="E13" s="169"/>
      <c r="F13" s="169"/>
      <c r="G13" s="169"/>
      <c r="H13" s="169"/>
      <c r="I13" s="182"/>
      <c r="J13" s="187"/>
      <c r="K13" s="170"/>
      <c r="L13" s="170"/>
      <c r="M13" s="188"/>
      <c r="N13" s="171"/>
      <c r="O13" s="155"/>
      <c r="P13" s="155"/>
      <c r="Q13" s="156"/>
    </row>
    <row r="14" spans="1:17" ht="15" x14ac:dyDescent="0.2">
      <c r="A14" s="175"/>
      <c r="B14" s="176"/>
      <c r="C14" s="169"/>
      <c r="D14" s="169"/>
      <c r="E14" s="169"/>
      <c r="F14" s="169"/>
      <c r="G14" s="169"/>
      <c r="H14" s="169"/>
      <c r="I14" s="182"/>
      <c r="J14" s="187"/>
      <c r="K14" s="170"/>
      <c r="L14" s="170"/>
      <c r="M14" s="188"/>
      <c r="N14" s="171"/>
      <c r="O14" s="155"/>
      <c r="P14" s="155"/>
      <c r="Q14" s="156"/>
    </row>
    <row r="15" spans="1:17" ht="15" x14ac:dyDescent="0.2">
      <c r="A15" s="175"/>
      <c r="B15" s="176"/>
      <c r="C15" s="169"/>
      <c r="D15" s="169"/>
      <c r="E15" s="169"/>
      <c r="F15" s="169"/>
      <c r="G15" s="169"/>
      <c r="H15" s="169"/>
      <c r="I15" s="182"/>
      <c r="J15" s="187"/>
      <c r="K15" s="170"/>
      <c r="L15" s="170"/>
      <c r="M15" s="188"/>
      <c r="N15" s="171"/>
      <c r="O15" s="155"/>
      <c r="P15" s="155"/>
      <c r="Q15" s="156"/>
    </row>
    <row r="16" spans="1:17" ht="15" x14ac:dyDescent="0.2">
      <c r="A16" s="175"/>
      <c r="B16" s="176"/>
      <c r="C16" s="169"/>
      <c r="D16" s="169"/>
      <c r="E16" s="169"/>
      <c r="F16" s="169"/>
      <c r="G16" s="169"/>
      <c r="H16" s="169"/>
      <c r="I16" s="182"/>
      <c r="J16" s="187"/>
      <c r="K16" s="170"/>
      <c r="L16" s="170"/>
      <c r="M16" s="188"/>
      <c r="N16" s="171"/>
      <c r="O16" s="155"/>
      <c r="P16" s="155"/>
      <c r="Q16" s="156"/>
    </row>
    <row r="17" spans="1:17" ht="15" x14ac:dyDescent="0.2">
      <c r="A17" s="175"/>
      <c r="B17" s="176"/>
      <c r="C17" s="169"/>
      <c r="D17" s="169"/>
      <c r="E17" s="169"/>
      <c r="F17" s="169"/>
      <c r="G17" s="169"/>
      <c r="H17" s="169"/>
      <c r="I17" s="182"/>
      <c r="J17" s="187"/>
      <c r="K17" s="170"/>
      <c r="L17" s="170"/>
      <c r="M17" s="188"/>
      <c r="N17" s="171"/>
      <c r="O17" s="155"/>
      <c r="P17" s="155"/>
      <c r="Q17" s="156"/>
    </row>
    <row r="18" spans="1:17" ht="15" x14ac:dyDescent="0.2">
      <c r="A18" s="175"/>
      <c r="B18" s="176"/>
      <c r="C18" s="169"/>
      <c r="D18" s="169"/>
      <c r="E18" s="169"/>
      <c r="F18" s="169"/>
      <c r="G18" s="169"/>
      <c r="H18" s="169"/>
      <c r="I18" s="182"/>
      <c r="J18" s="187"/>
      <c r="K18" s="170"/>
      <c r="L18" s="170"/>
      <c r="M18" s="188"/>
      <c r="N18" s="171"/>
      <c r="O18" s="155"/>
      <c r="P18" s="155"/>
      <c r="Q18" s="156"/>
    </row>
    <row r="19" spans="1:17" ht="15" x14ac:dyDescent="0.2">
      <c r="A19" s="175"/>
      <c r="B19" s="176"/>
      <c r="C19" s="169"/>
      <c r="D19" s="169"/>
      <c r="E19" s="169"/>
      <c r="F19" s="169"/>
      <c r="G19" s="169"/>
      <c r="H19" s="169"/>
      <c r="I19" s="182"/>
      <c r="J19" s="187"/>
      <c r="K19" s="170"/>
      <c r="L19" s="170"/>
      <c r="M19" s="188"/>
      <c r="N19" s="171"/>
      <c r="O19" s="155"/>
      <c r="P19" s="155"/>
      <c r="Q19" s="156"/>
    </row>
    <row r="20" spans="1:17" ht="15" x14ac:dyDescent="0.2">
      <c r="A20" s="175"/>
      <c r="B20" s="176"/>
      <c r="C20" s="169"/>
      <c r="D20" s="169"/>
      <c r="E20" s="169"/>
      <c r="F20" s="169"/>
      <c r="G20" s="169"/>
      <c r="H20" s="169"/>
      <c r="I20" s="182"/>
      <c r="J20" s="187"/>
      <c r="K20" s="170"/>
      <c r="L20" s="170"/>
      <c r="M20" s="188"/>
      <c r="N20" s="171"/>
      <c r="O20" s="155"/>
      <c r="P20" s="155"/>
      <c r="Q20" s="156"/>
    </row>
    <row r="21" spans="1:17" ht="15" x14ac:dyDescent="0.2">
      <c r="A21" s="175"/>
      <c r="B21" s="176"/>
      <c r="C21" s="169"/>
      <c r="D21" s="169"/>
      <c r="E21" s="169"/>
      <c r="F21" s="169"/>
      <c r="G21" s="169"/>
      <c r="H21" s="169"/>
      <c r="I21" s="182"/>
      <c r="J21" s="187"/>
      <c r="K21" s="170"/>
      <c r="L21" s="170"/>
      <c r="M21" s="188"/>
      <c r="N21" s="171"/>
      <c r="O21" s="155"/>
      <c r="P21" s="155"/>
      <c r="Q21" s="156"/>
    </row>
    <row r="22" spans="1:17" ht="15" x14ac:dyDescent="0.2">
      <c r="A22" s="175"/>
      <c r="B22" s="176"/>
      <c r="C22" s="169"/>
      <c r="D22" s="169"/>
      <c r="E22" s="169"/>
      <c r="F22" s="169"/>
      <c r="G22" s="169"/>
      <c r="H22" s="169"/>
      <c r="I22" s="182"/>
      <c r="J22" s="187"/>
      <c r="K22" s="170"/>
      <c r="L22" s="170"/>
      <c r="M22" s="188"/>
      <c r="N22" s="171"/>
      <c r="O22" s="155"/>
      <c r="P22" s="155"/>
      <c r="Q22" s="156"/>
    </row>
    <row r="23" spans="1:17" ht="15" x14ac:dyDescent="0.2">
      <c r="A23" s="175"/>
      <c r="B23" s="176"/>
      <c r="C23" s="169"/>
      <c r="D23" s="169"/>
      <c r="E23" s="169"/>
      <c r="F23" s="169"/>
      <c r="G23" s="169"/>
      <c r="H23" s="169"/>
      <c r="I23" s="182"/>
      <c r="J23" s="187"/>
      <c r="K23" s="170"/>
      <c r="L23" s="170"/>
      <c r="M23" s="188"/>
      <c r="N23" s="171"/>
      <c r="O23" s="155"/>
      <c r="P23" s="155"/>
      <c r="Q23" s="156"/>
    </row>
    <row r="24" spans="1:17" ht="15" x14ac:dyDescent="0.2">
      <c r="A24" s="175"/>
      <c r="B24" s="176"/>
      <c r="C24" s="169"/>
      <c r="D24" s="169"/>
      <c r="E24" s="169"/>
      <c r="F24" s="169"/>
      <c r="G24" s="169"/>
      <c r="H24" s="169"/>
      <c r="I24" s="182"/>
      <c r="J24" s="187"/>
      <c r="K24" s="170"/>
      <c r="L24" s="170"/>
      <c r="M24" s="188"/>
      <c r="N24" s="171"/>
      <c r="O24" s="155"/>
      <c r="P24" s="155"/>
      <c r="Q24" s="156"/>
    </row>
    <row r="25" spans="1:17" ht="15" x14ac:dyDescent="0.2">
      <c r="A25" s="175"/>
      <c r="B25" s="176"/>
      <c r="C25" s="169"/>
      <c r="D25" s="169"/>
      <c r="E25" s="169"/>
      <c r="F25" s="169"/>
      <c r="G25" s="169"/>
      <c r="H25" s="169"/>
      <c r="I25" s="182"/>
      <c r="J25" s="187"/>
      <c r="K25" s="170"/>
      <c r="L25" s="170"/>
      <c r="M25" s="188"/>
      <c r="N25" s="171"/>
      <c r="O25" s="155"/>
      <c r="P25" s="155"/>
      <c r="Q25" s="156"/>
    </row>
    <row r="26" spans="1:17" ht="15" x14ac:dyDescent="0.2">
      <c r="A26" s="175"/>
      <c r="B26" s="176"/>
      <c r="C26" s="169"/>
      <c r="D26" s="169"/>
      <c r="E26" s="169"/>
      <c r="F26" s="169"/>
      <c r="G26" s="169"/>
      <c r="H26" s="169"/>
      <c r="I26" s="182"/>
      <c r="J26" s="187"/>
      <c r="K26" s="170"/>
      <c r="L26" s="170"/>
      <c r="M26" s="188"/>
      <c r="N26" s="171"/>
      <c r="O26" s="155"/>
      <c r="P26" s="155"/>
      <c r="Q26" s="156"/>
    </row>
    <row r="27" spans="1:17" ht="15" x14ac:dyDescent="0.2">
      <c r="A27" s="175"/>
      <c r="B27" s="176"/>
      <c r="C27" s="169"/>
      <c r="D27" s="169"/>
      <c r="E27" s="169"/>
      <c r="F27" s="169"/>
      <c r="G27" s="169"/>
      <c r="H27" s="169"/>
      <c r="I27" s="182"/>
      <c r="J27" s="187"/>
      <c r="K27" s="170"/>
      <c r="L27" s="170"/>
      <c r="M27" s="188"/>
      <c r="N27" s="171"/>
      <c r="O27" s="155"/>
      <c r="P27" s="155"/>
      <c r="Q27" s="156"/>
    </row>
    <row r="28" spans="1:17" ht="15" x14ac:dyDescent="0.2">
      <c r="A28" s="175"/>
      <c r="B28" s="176"/>
      <c r="C28" s="169"/>
      <c r="D28" s="169"/>
      <c r="E28" s="169"/>
      <c r="F28" s="169"/>
      <c r="G28" s="169"/>
      <c r="H28" s="169"/>
      <c r="I28" s="182"/>
      <c r="J28" s="187"/>
      <c r="K28" s="170"/>
      <c r="L28" s="170"/>
      <c r="M28" s="188"/>
      <c r="N28" s="171"/>
      <c r="O28" s="155"/>
      <c r="P28" s="155"/>
      <c r="Q28" s="156"/>
    </row>
    <row r="29" spans="1:17" ht="15" x14ac:dyDescent="0.2">
      <c r="A29" s="175"/>
      <c r="B29" s="176"/>
      <c r="C29" s="169"/>
      <c r="D29" s="169"/>
      <c r="E29" s="169"/>
      <c r="F29" s="169"/>
      <c r="G29" s="169"/>
      <c r="H29" s="169"/>
      <c r="I29" s="182"/>
      <c r="J29" s="187"/>
      <c r="K29" s="170"/>
      <c r="L29" s="170"/>
      <c r="M29" s="188"/>
      <c r="N29" s="171"/>
      <c r="O29" s="155"/>
      <c r="P29" s="155"/>
      <c r="Q29" s="156"/>
    </row>
    <row r="30" spans="1:17" ht="15" x14ac:dyDescent="0.2">
      <c r="A30" s="175"/>
      <c r="B30" s="176"/>
      <c r="C30" s="169"/>
      <c r="D30" s="169"/>
      <c r="E30" s="169"/>
      <c r="F30" s="169"/>
      <c r="G30" s="169"/>
      <c r="H30" s="169"/>
      <c r="I30" s="182"/>
      <c r="J30" s="187"/>
      <c r="K30" s="170"/>
      <c r="L30" s="170"/>
      <c r="M30" s="188"/>
      <c r="N30" s="171"/>
      <c r="O30" s="155"/>
      <c r="P30" s="155"/>
      <c r="Q30" s="156"/>
    </row>
    <row r="31" spans="1:17" ht="15" x14ac:dyDescent="0.2">
      <c r="A31" s="175"/>
      <c r="B31" s="176"/>
      <c r="C31" s="169"/>
      <c r="D31" s="169"/>
      <c r="E31" s="169"/>
      <c r="F31" s="169"/>
      <c r="G31" s="169"/>
      <c r="H31" s="169"/>
      <c r="I31" s="182"/>
      <c r="J31" s="187"/>
      <c r="K31" s="170"/>
      <c r="L31" s="170"/>
      <c r="M31" s="188"/>
      <c r="N31" s="171"/>
      <c r="O31" s="155"/>
      <c r="P31" s="155"/>
      <c r="Q31" s="156"/>
    </row>
    <row r="32" spans="1:17" ht="15" x14ac:dyDescent="0.2">
      <c r="A32" s="175"/>
      <c r="B32" s="176"/>
      <c r="C32" s="169"/>
      <c r="D32" s="169"/>
      <c r="E32" s="169"/>
      <c r="F32" s="169"/>
      <c r="G32" s="169"/>
      <c r="H32" s="169"/>
      <c r="I32" s="182"/>
      <c r="J32" s="187"/>
      <c r="K32" s="170"/>
      <c r="L32" s="170"/>
      <c r="M32" s="188"/>
      <c r="N32" s="171"/>
      <c r="O32" s="155"/>
      <c r="P32" s="155"/>
      <c r="Q32" s="156"/>
    </row>
    <row r="33" spans="1:17" ht="15" x14ac:dyDescent="0.2">
      <c r="A33" s="175"/>
      <c r="B33" s="176"/>
      <c r="C33" s="169"/>
      <c r="D33" s="169"/>
      <c r="E33" s="169"/>
      <c r="F33" s="169"/>
      <c r="G33" s="169"/>
      <c r="H33" s="169"/>
      <c r="I33" s="182"/>
      <c r="J33" s="187"/>
      <c r="K33" s="170"/>
      <c r="L33" s="170"/>
      <c r="M33" s="188"/>
      <c r="N33" s="171"/>
      <c r="O33" s="155"/>
      <c r="P33" s="155"/>
      <c r="Q33" s="156"/>
    </row>
    <row r="34" spans="1:17" ht="15.75" thickBot="1" x14ac:dyDescent="0.25">
      <c r="A34" s="177"/>
      <c r="B34" s="178"/>
      <c r="C34" s="172"/>
      <c r="D34" s="172"/>
      <c r="E34" s="172"/>
      <c r="F34" s="172"/>
      <c r="G34" s="172"/>
      <c r="H34" s="172"/>
      <c r="I34" s="183"/>
      <c r="J34" s="189"/>
      <c r="K34" s="173"/>
      <c r="L34" s="173"/>
      <c r="M34" s="190"/>
      <c r="N34" s="174"/>
      <c r="O34" s="157"/>
      <c r="P34" s="157"/>
      <c r="Q34" s="158"/>
    </row>
  </sheetData>
  <mergeCells count="11">
    <mergeCell ref="I7:I8"/>
    <mergeCell ref="N7:Q7"/>
    <mergeCell ref="J7:M7"/>
    <mergeCell ref="A1:Q1"/>
    <mergeCell ref="A2:Q2"/>
    <mergeCell ref="A3:Q3"/>
    <mergeCell ref="A7:A8"/>
    <mergeCell ref="B7:B8"/>
    <mergeCell ref="C7:C8"/>
    <mergeCell ref="D7:D8"/>
    <mergeCell ref="E7:H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5"/>
  <sheetViews>
    <sheetView zoomScale="70" zoomScaleNormal="70" workbookViewId="0">
      <selection sqref="A1:F1"/>
    </sheetView>
  </sheetViews>
  <sheetFormatPr defaultRowHeight="12.75" x14ac:dyDescent="0.2"/>
  <cols>
    <col min="1" max="1" width="63.7109375" style="1" bestFit="1" customWidth="1"/>
    <col min="2" max="2" width="26.7109375" style="1" bestFit="1" customWidth="1"/>
    <col min="3" max="3" width="11.7109375" style="1" bestFit="1" customWidth="1"/>
    <col min="4" max="4" width="14.5703125" style="1" customWidth="1"/>
    <col min="5" max="5" width="11.7109375" style="1" customWidth="1"/>
    <col min="6" max="6" width="13" style="1" customWidth="1"/>
    <col min="7" max="7" width="9.140625" style="148"/>
    <col min="8" max="16384" width="9.140625" style="1"/>
  </cols>
  <sheetData>
    <row r="1" spans="1:7" x14ac:dyDescent="0.2">
      <c r="A1" s="223" t="s">
        <v>62</v>
      </c>
      <c r="B1" s="223"/>
      <c r="C1" s="223"/>
      <c r="D1" s="223"/>
      <c r="E1" s="223"/>
      <c r="F1" s="223"/>
    </row>
    <row r="2" spans="1:7" x14ac:dyDescent="0.2">
      <c r="A2" s="223" t="s">
        <v>63</v>
      </c>
      <c r="B2" s="223"/>
      <c r="C2" s="223"/>
      <c r="D2" s="223"/>
      <c r="E2" s="223"/>
      <c r="F2" s="223"/>
    </row>
    <row r="3" spans="1:7" x14ac:dyDescent="0.2">
      <c r="A3" s="223" t="s">
        <v>149</v>
      </c>
      <c r="B3" s="223"/>
      <c r="C3" s="223"/>
      <c r="D3" s="223"/>
      <c r="E3" s="223"/>
      <c r="F3" s="223"/>
    </row>
    <row r="5" spans="1:7" x14ac:dyDescent="0.2">
      <c r="A5" s="3" t="s">
        <v>150</v>
      </c>
    </row>
    <row r="6" spans="1:7" ht="13.5" thickBot="1" x14ac:dyDescent="0.25"/>
    <row r="7" spans="1:7" s="130" customFormat="1" ht="15" customHeight="1" x14ac:dyDescent="0.2">
      <c r="A7" s="295" t="s">
        <v>1</v>
      </c>
      <c r="B7" s="296"/>
      <c r="C7" s="287" t="s">
        <v>148</v>
      </c>
      <c r="D7" s="287"/>
      <c r="E7" s="287"/>
      <c r="F7" s="287"/>
      <c r="G7" s="303" t="s">
        <v>20</v>
      </c>
    </row>
    <row r="8" spans="1:7" s="130" customFormat="1" ht="41.25" customHeight="1" thickBot="1" x14ac:dyDescent="0.25">
      <c r="A8" s="297"/>
      <c r="B8" s="298"/>
      <c r="C8" s="136" t="s">
        <v>144</v>
      </c>
      <c r="D8" s="136" t="s">
        <v>145</v>
      </c>
      <c r="E8" s="136" t="s">
        <v>146</v>
      </c>
      <c r="F8" s="137" t="s">
        <v>147</v>
      </c>
      <c r="G8" s="304"/>
    </row>
    <row r="9" spans="1:7" ht="15" x14ac:dyDescent="0.2">
      <c r="A9" s="197"/>
      <c r="B9" s="300"/>
      <c r="C9" s="141"/>
      <c r="D9" s="142"/>
      <c r="E9" s="142"/>
      <c r="F9" s="142"/>
      <c r="G9" s="149">
        <f t="shared" ref="G9:G35" si="0">SUM(C9:F9)</f>
        <v>0</v>
      </c>
    </row>
    <row r="10" spans="1:7" ht="15" x14ac:dyDescent="0.2">
      <c r="A10" s="195"/>
      <c r="B10" s="299"/>
      <c r="C10" s="143"/>
      <c r="D10" s="144"/>
      <c r="E10" s="144"/>
      <c r="F10" s="144"/>
      <c r="G10" s="149">
        <f t="shared" si="0"/>
        <v>0</v>
      </c>
    </row>
    <row r="11" spans="1:7" ht="15" x14ac:dyDescent="0.2">
      <c r="A11" s="195"/>
      <c r="B11" s="299"/>
      <c r="C11" s="143"/>
      <c r="D11" s="144"/>
      <c r="E11" s="144"/>
      <c r="F11" s="144"/>
      <c r="G11" s="149">
        <f t="shared" si="0"/>
        <v>0</v>
      </c>
    </row>
    <row r="12" spans="1:7" ht="15" x14ac:dyDescent="0.2">
      <c r="A12" s="195"/>
      <c r="B12" s="299"/>
      <c r="C12" s="143"/>
      <c r="D12" s="144"/>
      <c r="E12" s="144"/>
      <c r="F12" s="144"/>
      <c r="G12" s="149">
        <f t="shared" si="0"/>
        <v>0</v>
      </c>
    </row>
    <row r="13" spans="1:7" ht="15" x14ac:dyDescent="0.2">
      <c r="A13" s="195"/>
      <c r="B13" s="299"/>
      <c r="C13" s="143"/>
      <c r="D13" s="144"/>
      <c r="E13" s="144"/>
      <c r="F13" s="144"/>
      <c r="G13" s="149">
        <f t="shared" si="0"/>
        <v>0</v>
      </c>
    </row>
    <row r="14" spans="1:7" ht="15" x14ac:dyDescent="0.2">
      <c r="A14" s="195"/>
      <c r="B14" s="299"/>
      <c r="C14" s="143"/>
      <c r="D14" s="144"/>
      <c r="E14" s="144"/>
      <c r="F14" s="144"/>
      <c r="G14" s="149">
        <f t="shared" si="0"/>
        <v>0</v>
      </c>
    </row>
    <row r="15" spans="1:7" ht="15" x14ac:dyDescent="0.2">
      <c r="A15" s="195"/>
      <c r="B15" s="299"/>
      <c r="C15" s="143"/>
      <c r="D15" s="144"/>
      <c r="E15" s="144"/>
      <c r="F15" s="144"/>
      <c r="G15" s="149">
        <f t="shared" si="0"/>
        <v>0</v>
      </c>
    </row>
    <row r="16" spans="1:7" ht="15" x14ac:dyDescent="0.2">
      <c r="A16" s="195"/>
      <c r="B16" s="299"/>
      <c r="C16" s="143"/>
      <c r="D16" s="144"/>
      <c r="E16" s="144"/>
      <c r="F16" s="144"/>
      <c r="G16" s="149">
        <f t="shared" si="0"/>
        <v>0</v>
      </c>
    </row>
    <row r="17" spans="1:7" ht="15" x14ac:dyDescent="0.2">
      <c r="A17" s="195"/>
      <c r="B17" s="299"/>
      <c r="C17" s="143"/>
      <c r="D17" s="144"/>
      <c r="E17" s="144"/>
      <c r="F17" s="144"/>
      <c r="G17" s="149">
        <f t="shared" si="0"/>
        <v>0</v>
      </c>
    </row>
    <row r="18" spans="1:7" ht="15" x14ac:dyDescent="0.2">
      <c r="A18" s="195"/>
      <c r="B18" s="299"/>
      <c r="C18" s="143"/>
      <c r="D18" s="144"/>
      <c r="E18" s="144"/>
      <c r="F18" s="144"/>
      <c r="G18" s="149">
        <f t="shared" si="0"/>
        <v>0</v>
      </c>
    </row>
    <row r="19" spans="1:7" ht="15" x14ac:dyDescent="0.2">
      <c r="A19" s="195"/>
      <c r="B19" s="299"/>
      <c r="C19" s="143"/>
      <c r="D19" s="144"/>
      <c r="E19" s="144"/>
      <c r="F19" s="144"/>
      <c r="G19" s="149">
        <f t="shared" si="0"/>
        <v>0</v>
      </c>
    </row>
    <row r="20" spans="1:7" ht="15" x14ac:dyDescent="0.2">
      <c r="A20" s="195"/>
      <c r="B20" s="299"/>
      <c r="C20" s="143"/>
      <c r="D20" s="144"/>
      <c r="E20" s="144"/>
      <c r="F20" s="144"/>
      <c r="G20" s="149">
        <f t="shared" si="0"/>
        <v>0</v>
      </c>
    </row>
    <row r="21" spans="1:7" ht="15" x14ac:dyDescent="0.2">
      <c r="A21" s="195"/>
      <c r="B21" s="299"/>
      <c r="C21" s="143"/>
      <c r="D21" s="144"/>
      <c r="E21" s="144"/>
      <c r="F21" s="144"/>
      <c r="G21" s="149">
        <f t="shared" si="0"/>
        <v>0</v>
      </c>
    </row>
    <row r="22" spans="1:7" ht="15" x14ac:dyDescent="0.2">
      <c r="A22" s="195"/>
      <c r="B22" s="299"/>
      <c r="C22" s="143"/>
      <c r="D22" s="144"/>
      <c r="E22" s="144"/>
      <c r="F22" s="144"/>
      <c r="G22" s="149">
        <f t="shared" si="0"/>
        <v>0</v>
      </c>
    </row>
    <row r="23" spans="1:7" ht="15" x14ac:dyDescent="0.2">
      <c r="A23" s="195"/>
      <c r="B23" s="299"/>
      <c r="C23" s="143"/>
      <c r="D23" s="144"/>
      <c r="E23" s="144"/>
      <c r="F23" s="144"/>
      <c r="G23" s="149">
        <f t="shared" si="0"/>
        <v>0</v>
      </c>
    </row>
    <row r="24" spans="1:7" ht="15" x14ac:dyDescent="0.2">
      <c r="A24" s="195"/>
      <c r="B24" s="299"/>
      <c r="C24" s="143"/>
      <c r="D24" s="144"/>
      <c r="E24" s="144"/>
      <c r="F24" s="144"/>
      <c r="G24" s="149">
        <f t="shared" si="0"/>
        <v>0</v>
      </c>
    </row>
    <row r="25" spans="1:7" ht="15" x14ac:dyDescent="0.2">
      <c r="A25" s="195"/>
      <c r="B25" s="299"/>
      <c r="C25" s="143"/>
      <c r="D25" s="144"/>
      <c r="E25" s="144"/>
      <c r="F25" s="144"/>
      <c r="G25" s="149">
        <f t="shared" si="0"/>
        <v>0</v>
      </c>
    </row>
    <row r="26" spans="1:7" ht="15" x14ac:dyDescent="0.2">
      <c r="A26" s="195"/>
      <c r="B26" s="299"/>
      <c r="C26" s="143"/>
      <c r="D26" s="144"/>
      <c r="E26" s="144"/>
      <c r="F26" s="144"/>
      <c r="G26" s="149">
        <f t="shared" si="0"/>
        <v>0</v>
      </c>
    </row>
    <row r="27" spans="1:7" ht="15" x14ac:dyDescent="0.2">
      <c r="A27" s="195"/>
      <c r="B27" s="299"/>
      <c r="C27" s="143"/>
      <c r="D27" s="144"/>
      <c r="E27" s="144"/>
      <c r="F27" s="144"/>
      <c r="G27" s="149">
        <f t="shared" si="0"/>
        <v>0</v>
      </c>
    </row>
    <row r="28" spans="1:7" ht="15" x14ac:dyDescent="0.2">
      <c r="A28" s="195"/>
      <c r="B28" s="299"/>
      <c r="C28" s="143"/>
      <c r="D28" s="144"/>
      <c r="E28" s="144"/>
      <c r="F28" s="144"/>
      <c r="G28" s="149">
        <f t="shared" si="0"/>
        <v>0</v>
      </c>
    </row>
    <row r="29" spans="1:7" ht="15" x14ac:dyDescent="0.2">
      <c r="A29" s="195"/>
      <c r="B29" s="299"/>
      <c r="C29" s="143"/>
      <c r="D29" s="144"/>
      <c r="E29" s="144"/>
      <c r="F29" s="144"/>
      <c r="G29" s="149">
        <f t="shared" si="0"/>
        <v>0</v>
      </c>
    </row>
    <row r="30" spans="1:7" ht="15" x14ac:dyDescent="0.2">
      <c r="A30" s="195"/>
      <c r="B30" s="299"/>
      <c r="C30" s="143"/>
      <c r="D30" s="144"/>
      <c r="E30" s="144"/>
      <c r="F30" s="144"/>
      <c r="G30" s="149">
        <f t="shared" si="0"/>
        <v>0</v>
      </c>
    </row>
    <row r="31" spans="1:7" ht="15" x14ac:dyDescent="0.2">
      <c r="A31" s="195"/>
      <c r="B31" s="299"/>
      <c r="C31" s="143"/>
      <c r="D31" s="144"/>
      <c r="E31" s="144"/>
      <c r="F31" s="144"/>
      <c r="G31" s="149">
        <f t="shared" si="0"/>
        <v>0</v>
      </c>
    </row>
    <row r="32" spans="1:7" ht="15" x14ac:dyDescent="0.2">
      <c r="A32" s="195"/>
      <c r="B32" s="299"/>
      <c r="C32" s="143"/>
      <c r="D32" s="144"/>
      <c r="E32" s="144"/>
      <c r="F32" s="144"/>
      <c r="G32" s="149">
        <f t="shared" si="0"/>
        <v>0</v>
      </c>
    </row>
    <row r="33" spans="1:7" ht="15" x14ac:dyDescent="0.2">
      <c r="A33" s="195"/>
      <c r="B33" s="299"/>
      <c r="C33" s="143"/>
      <c r="D33" s="144"/>
      <c r="E33" s="144"/>
      <c r="F33" s="144"/>
      <c r="G33" s="149">
        <f t="shared" si="0"/>
        <v>0</v>
      </c>
    </row>
    <row r="34" spans="1:7" ht="15.75" thickBot="1" x14ac:dyDescent="0.25">
      <c r="A34" s="203"/>
      <c r="B34" s="307"/>
      <c r="C34" s="145"/>
      <c r="D34" s="146"/>
      <c r="E34" s="146"/>
      <c r="F34" s="146"/>
      <c r="G34" s="150">
        <f t="shared" si="0"/>
        <v>0</v>
      </c>
    </row>
    <row r="35" spans="1:7" ht="15.75" thickBot="1" x14ac:dyDescent="0.25">
      <c r="A35" s="301" t="s">
        <v>20</v>
      </c>
      <c r="B35" s="302"/>
      <c r="C35" s="147">
        <f>SUM(C9:C34)</f>
        <v>0</v>
      </c>
      <c r="D35" s="147">
        <f t="shared" ref="D35:F35" si="1">SUM(D9:D34)</f>
        <v>0</v>
      </c>
      <c r="E35" s="147">
        <f t="shared" si="1"/>
        <v>0</v>
      </c>
      <c r="F35" s="147">
        <f t="shared" si="1"/>
        <v>0</v>
      </c>
      <c r="G35" s="151">
        <f t="shared" si="0"/>
        <v>0</v>
      </c>
    </row>
    <row r="37" spans="1:7" x14ac:dyDescent="0.2">
      <c r="A37" s="3" t="s">
        <v>60</v>
      </c>
    </row>
    <row r="38" spans="1:7" ht="13.5" thickBot="1" x14ac:dyDescent="0.25"/>
    <row r="39" spans="1:7" ht="15" customHeight="1" x14ac:dyDescent="0.2">
      <c r="A39" s="230" t="s">
        <v>151</v>
      </c>
      <c r="B39" s="305" t="s">
        <v>152</v>
      </c>
    </row>
    <row r="40" spans="1:7" ht="15.75" customHeight="1" thickBot="1" x14ac:dyDescent="0.25">
      <c r="A40" s="231"/>
      <c r="B40" s="306"/>
    </row>
    <row r="41" spans="1:7" ht="15" x14ac:dyDescent="0.2">
      <c r="A41" s="138" t="s">
        <v>144</v>
      </c>
      <c r="B41" s="152">
        <f>C35</f>
        <v>0</v>
      </c>
    </row>
    <row r="42" spans="1:7" ht="15" x14ac:dyDescent="0.2">
      <c r="A42" s="139" t="s">
        <v>145</v>
      </c>
      <c r="B42" s="153">
        <f>D35</f>
        <v>0</v>
      </c>
    </row>
    <row r="43" spans="1:7" ht="15" x14ac:dyDescent="0.2">
      <c r="A43" s="139" t="s">
        <v>146</v>
      </c>
      <c r="B43" s="153">
        <f>E35</f>
        <v>0</v>
      </c>
    </row>
    <row r="44" spans="1:7" ht="15.75" thickBot="1" x14ac:dyDescent="0.25">
      <c r="A44" s="140" t="s">
        <v>147</v>
      </c>
      <c r="B44" s="154">
        <f>F35</f>
        <v>0</v>
      </c>
    </row>
    <row r="45" spans="1:7" ht="13.5" thickBot="1" x14ac:dyDescent="0.25">
      <c r="A45" s="67" t="s">
        <v>20</v>
      </c>
      <c r="B45" s="75">
        <f>SUM(B41:B44)</f>
        <v>0</v>
      </c>
      <c r="G45" s="57"/>
    </row>
  </sheetData>
  <mergeCells count="35">
    <mergeCell ref="G7:G8"/>
    <mergeCell ref="B39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39:A40"/>
    <mergeCell ref="C7:F7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35:B35"/>
    <mergeCell ref="A1:F1"/>
    <mergeCell ref="A2:F2"/>
    <mergeCell ref="A3:F3"/>
    <mergeCell ref="A7:B8"/>
    <mergeCell ref="A16:B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122"/>
  <sheetViews>
    <sheetView zoomScale="70" zoomScaleNormal="70" workbookViewId="0">
      <selection activeCell="A37" sqref="A37:B45"/>
    </sheetView>
  </sheetViews>
  <sheetFormatPr defaultRowHeight="12.75" x14ac:dyDescent="0.2"/>
  <cols>
    <col min="1" max="1" width="63.7109375" style="1" bestFit="1" customWidth="1"/>
    <col min="2" max="2" width="26.7109375" style="1" bestFit="1" customWidth="1"/>
    <col min="3" max="3" width="11.7109375" style="1" bestFit="1" customWidth="1"/>
    <col min="4" max="4" width="14.5703125" style="1" customWidth="1"/>
    <col min="5" max="5" width="11.7109375" style="1" customWidth="1"/>
    <col min="6" max="6" width="13" style="1" customWidth="1"/>
    <col min="7" max="7" width="20.7109375" style="90" customWidth="1"/>
    <col min="8" max="8" width="16.7109375" style="1" bestFit="1" customWidth="1"/>
    <col min="9" max="10" width="13.5703125" style="1" bestFit="1" customWidth="1"/>
    <col min="11" max="11" width="14.42578125" style="1" bestFit="1" customWidth="1"/>
    <col min="12" max="12" width="13" style="1" bestFit="1" customWidth="1"/>
    <col min="13" max="13" width="17.5703125" style="1" bestFit="1" customWidth="1"/>
    <col min="14" max="14" width="12.7109375" style="1" bestFit="1" customWidth="1"/>
    <col min="15" max="16384" width="9.140625" style="1"/>
  </cols>
  <sheetData>
    <row r="1" spans="1:14" x14ac:dyDescent="0.2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x14ac:dyDescent="0.2">
      <c r="A2" s="223" t="s">
        <v>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x14ac:dyDescent="0.2">
      <c r="A3" s="223" t="s">
        <v>142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5" spans="1:14" x14ac:dyDescent="0.2">
      <c r="A5" s="3" t="s">
        <v>143</v>
      </c>
    </row>
    <row r="6" spans="1:14" ht="13.5" thickBot="1" x14ac:dyDescent="0.25"/>
    <row r="7" spans="1:14" s="130" customFormat="1" ht="15" customHeight="1" thickBot="1" x14ac:dyDescent="0.3">
      <c r="A7" s="313" t="s">
        <v>1</v>
      </c>
      <c r="B7" s="314"/>
      <c r="C7" s="308" t="s">
        <v>130</v>
      </c>
      <c r="D7" s="317" t="s">
        <v>117</v>
      </c>
      <c r="E7" s="318"/>
      <c r="F7" s="318"/>
      <c r="G7" s="318"/>
      <c r="H7" s="318"/>
      <c r="I7" s="318"/>
      <c r="J7" s="318"/>
      <c r="K7" s="318"/>
      <c r="L7" s="318"/>
      <c r="M7" s="318"/>
      <c r="N7" s="319"/>
    </row>
    <row r="8" spans="1:14" s="130" customFormat="1" ht="15.75" customHeight="1" x14ac:dyDescent="0.25">
      <c r="A8" s="315"/>
      <c r="B8" s="316"/>
      <c r="C8" s="309"/>
      <c r="D8" s="320" t="s">
        <v>118</v>
      </c>
      <c r="E8" s="321"/>
      <c r="F8" s="321"/>
      <c r="G8" s="322"/>
      <c r="H8" s="323" t="s">
        <v>119</v>
      </c>
      <c r="I8" s="325" t="s">
        <v>120</v>
      </c>
      <c r="J8" s="326"/>
      <c r="K8" s="326"/>
      <c r="L8" s="327"/>
      <c r="M8" s="328" t="s">
        <v>121</v>
      </c>
      <c r="N8" s="330" t="s">
        <v>122</v>
      </c>
    </row>
    <row r="9" spans="1:14" s="130" customFormat="1" ht="45.75" thickBot="1" x14ac:dyDescent="0.25">
      <c r="A9" s="315"/>
      <c r="B9" s="316"/>
      <c r="C9" s="310"/>
      <c r="D9" s="131" t="s">
        <v>123</v>
      </c>
      <c r="E9" s="132" t="s">
        <v>110</v>
      </c>
      <c r="F9" s="132" t="s">
        <v>124</v>
      </c>
      <c r="G9" s="133" t="s">
        <v>125</v>
      </c>
      <c r="H9" s="324"/>
      <c r="I9" s="134" t="s">
        <v>126</v>
      </c>
      <c r="J9" s="132" t="s">
        <v>127</v>
      </c>
      <c r="K9" s="132" t="s">
        <v>128</v>
      </c>
      <c r="L9" s="135" t="s">
        <v>129</v>
      </c>
      <c r="M9" s="329"/>
      <c r="N9" s="331"/>
    </row>
    <row r="10" spans="1:14" ht="15" x14ac:dyDescent="0.2">
      <c r="A10" s="194"/>
      <c r="B10" s="311"/>
      <c r="C10" s="126">
        <v>10</v>
      </c>
      <c r="D10" s="45"/>
      <c r="E10" s="45"/>
      <c r="F10" s="45"/>
      <c r="G10" s="112"/>
      <c r="H10" s="45">
        <f>SUM(D10:G10)</f>
        <v>0</v>
      </c>
      <c r="I10" s="65"/>
      <c r="J10" s="65"/>
      <c r="K10" s="65"/>
      <c r="L10" s="65"/>
      <c r="M10" s="65">
        <f>SUM(I10:L10)</f>
        <v>0</v>
      </c>
      <c r="N10" s="48">
        <f>H10+M10</f>
        <v>0</v>
      </c>
    </row>
    <row r="11" spans="1:14" ht="15" x14ac:dyDescent="0.2">
      <c r="A11" s="195"/>
      <c r="B11" s="299"/>
      <c r="C11" s="125">
        <v>15</v>
      </c>
      <c r="D11" s="2"/>
      <c r="E11" s="2"/>
      <c r="F11" s="2"/>
      <c r="G11" s="113"/>
      <c r="H11" s="2">
        <f t="shared" ref="H11:H74" si="0">SUM(D11:G11)</f>
        <v>0</v>
      </c>
      <c r="I11" s="4"/>
      <c r="J11" s="4"/>
      <c r="K11" s="4"/>
      <c r="L11" s="4"/>
      <c r="M11" s="4">
        <f t="shared" ref="M11:M74" si="1">SUM(I11:L11)</f>
        <v>0</v>
      </c>
      <c r="N11" s="5">
        <f t="shared" ref="N11:N74" si="2">H11+M11</f>
        <v>0</v>
      </c>
    </row>
    <row r="12" spans="1:14" ht="15" x14ac:dyDescent="0.2">
      <c r="A12" s="195"/>
      <c r="B12" s="299"/>
      <c r="C12" s="125">
        <v>20</v>
      </c>
      <c r="D12" s="2"/>
      <c r="E12" s="2"/>
      <c r="F12" s="2"/>
      <c r="G12" s="113"/>
      <c r="H12" s="2">
        <f t="shared" si="0"/>
        <v>0</v>
      </c>
      <c r="I12" s="4"/>
      <c r="J12" s="4"/>
      <c r="K12" s="4"/>
      <c r="L12" s="4"/>
      <c r="M12" s="4">
        <f t="shared" si="1"/>
        <v>0</v>
      </c>
      <c r="N12" s="5">
        <f t="shared" si="2"/>
        <v>0</v>
      </c>
    </row>
    <row r="13" spans="1:14" ht="15" x14ac:dyDescent="0.2">
      <c r="A13" s="195"/>
      <c r="B13" s="299"/>
      <c r="C13" s="125">
        <v>25</v>
      </c>
      <c r="D13" s="2"/>
      <c r="E13" s="2"/>
      <c r="F13" s="2"/>
      <c r="G13" s="113"/>
      <c r="H13" s="2">
        <f t="shared" si="0"/>
        <v>0</v>
      </c>
      <c r="I13" s="4"/>
      <c r="J13" s="4"/>
      <c r="K13" s="4"/>
      <c r="L13" s="4"/>
      <c r="M13" s="4">
        <f t="shared" si="1"/>
        <v>0</v>
      </c>
      <c r="N13" s="5">
        <f t="shared" si="2"/>
        <v>0</v>
      </c>
    </row>
    <row r="14" spans="1:14" ht="15" x14ac:dyDescent="0.2">
      <c r="A14" s="195"/>
      <c r="B14" s="299"/>
      <c r="C14" s="125">
        <v>30</v>
      </c>
      <c r="D14" s="2"/>
      <c r="E14" s="2"/>
      <c r="F14" s="2"/>
      <c r="G14" s="113"/>
      <c r="H14" s="2">
        <f t="shared" si="0"/>
        <v>0</v>
      </c>
      <c r="I14" s="4"/>
      <c r="J14" s="4"/>
      <c r="K14" s="4"/>
      <c r="L14" s="4"/>
      <c r="M14" s="4">
        <f t="shared" si="1"/>
        <v>0</v>
      </c>
      <c r="N14" s="5">
        <f t="shared" si="2"/>
        <v>0</v>
      </c>
    </row>
    <row r="15" spans="1:14" ht="15" x14ac:dyDescent="0.2">
      <c r="A15" s="195"/>
      <c r="B15" s="299"/>
      <c r="C15" s="125">
        <v>33</v>
      </c>
      <c r="D15" s="2"/>
      <c r="E15" s="2"/>
      <c r="F15" s="2"/>
      <c r="G15" s="113"/>
      <c r="H15" s="2">
        <f t="shared" si="0"/>
        <v>0</v>
      </c>
      <c r="I15" s="4"/>
      <c r="J15" s="4"/>
      <c r="K15" s="4"/>
      <c r="L15" s="4"/>
      <c r="M15" s="4">
        <f t="shared" si="1"/>
        <v>0</v>
      </c>
      <c r="N15" s="5">
        <f t="shared" si="2"/>
        <v>0</v>
      </c>
    </row>
    <row r="16" spans="1:14" ht="15" x14ac:dyDescent="0.2">
      <c r="A16" s="195"/>
      <c r="B16" s="299"/>
      <c r="C16" s="125">
        <v>35</v>
      </c>
      <c r="D16" s="2"/>
      <c r="E16" s="2"/>
      <c r="F16" s="2"/>
      <c r="G16" s="113"/>
      <c r="H16" s="2">
        <f t="shared" si="0"/>
        <v>0</v>
      </c>
      <c r="I16" s="4"/>
      <c r="J16" s="4"/>
      <c r="K16" s="4"/>
      <c r="L16" s="4"/>
      <c r="M16" s="4">
        <f t="shared" si="1"/>
        <v>0</v>
      </c>
      <c r="N16" s="5">
        <f t="shared" si="2"/>
        <v>0</v>
      </c>
    </row>
    <row r="17" spans="1:14" ht="15" x14ac:dyDescent="0.2">
      <c r="A17" s="195"/>
      <c r="B17" s="299"/>
      <c r="C17" s="125">
        <v>40</v>
      </c>
      <c r="D17" s="2"/>
      <c r="E17" s="2"/>
      <c r="F17" s="2"/>
      <c r="G17" s="113"/>
      <c r="H17" s="2">
        <f t="shared" si="0"/>
        <v>0</v>
      </c>
      <c r="I17" s="4"/>
      <c r="J17" s="4"/>
      <c r="K17" s="4"/>
      <c r="L17" s="4"/>
      <c r="M17" s="4">
        <f t="shared" si="1"/>
        <v>0</v>
      </c>
      <c r="N17" s="5">
        <f t="shared" si="2"/>
        <v>0</v>
      </c>
    </row>
    <row r="18" spans="1:14" ht="15.75" thickBot="1" x14ac:dyDescent="0.25">
      <c r="A18" s="203"/>
      <c r="B18" s="307"/>
      <c r="C18" s="128">
        <v>44</v>
      </c>
      <c r="D18" s="51"/>
      <c r="E18" s="51"/>
      <c r="F18" s="51"/>
      <c r="G18" s="116"/>
      <c r="H18" s="51">
        <f t="shared" si="0"/>
        <v>0</v>
      </c>
      <c r="I18" s="11"/>
      <c r="J18" s="11"/>
      <c r="K18" s="11"/>
      <c r="L18" s="11"/>
      <c r="M18" s="11">
        <f t="shared" si="1"/>
        <v>0</v>
      </c>
      <c r="N18" s="12">
        <f t="shared" si="2"/>
        <v>0</v>
      </c>
    </row>
    <row r="19" spans="1:14" ht="15" x14ac:dyDescent="0.2">
      <c r="A19" s="194"/>
      <c r="B19" s="311"/>
      <c r="C19" s="126">
        <v>10</v>
      </c>
      <c r="D19" s="45"/>
      <c r="E19" s="45"/>
      <c r="F19" s="45"/>
      <c r="G19" s="112"/>
      <c r="H19" s="45">
        <f t="shared" si="0"/>
        <v>0</v>
      </c>
      <c r="I19" s="65"/>
      <c r="J19" s="65"/>
      <c r="K19" s="65"/>
      <c r="L19" s="65"/>
      <c r="M19" s="65">
        <f t="shared" si="1"/>
        <v>0</v>
      </c>
      <c r="N19" s="48">
        <f t="shared" si="2"/>
        <v>0</v>
      </c>
    </row>
    <row r="20" spans="1:14" ht="15" x14ac:dyDescent="0.2">
      <c r="A20" s="195"/>
      <c r="B20" s="299"/>
      <c r="C20" s="125">
        <v>15</v>
      </c>
      <c r="D20" s="2"/>
      <c r="E20" s="2"/>
      <c r="F20" s="2"/>
      <c r="G20" s="113"/>
      <c r="H20" s="2">
        <f t="shared" si="0"/>
        <v>0</v>
      </c>
      <c r="I20" s="4"/>
      <c r="J20" s="4"/>
      <c r="K20" s="4"/>
      <c r="L20" s="4"/>
      <c r="M20" s="4">
        <f t="shared" si="1"/>
        <v>0</v>
      </c>
      <c r="N20" s="5">
        <f t="shared" si="2"/>
        <v>0</v>
      </c>
    </row>
    <row r="21" spans="1:14" ht="15" x14ac:dyDescent="0.2">
      <c r="A21" s="195"/>
      <c r="B21" s="299"/>
      <c r="C21" s="125">
        <v>20</v>
      </c>
      <c r="D21" s="2"/>
      <c r="E21" s="2"/>
      <c r="F21" s="2"/>
      <c r="G21" s="113"/>
      <c r="H21" s="2">
        <f t="shared" si="0"/>
        <v>0</v>
      </c>
      <c r="I21" s="4"/>
      <c r="J21" s="4"/>
      <c r="K21" s="4"/>
      <c r="L21" s="4"/>
      <c r="M21" s="4">
        <f t="shared" si="1"/>
        <v>0</v>
      </c>
      <c r="N21" s="5">
        <f t="shared" si="2"/>
        <v>0</v>
      </c>
    </row>
    <row r="22" spans="1:14" ht="15" x14ac:dyDescent="0.2">
      <c r="A22" s="195"/>
      <c r="B22" s="299"/>
      <c r="C22" s="125">
        <v>25</v>
      </c>
      <c r="D22" s="2"/>
      <c r="E22" s="2"/>
      <c r="F22" s="2"/>
      <c r="G22" s="113"/>
      <c r="H22" s="2">
        <f t="shared" si="0"/>
        <v>0</v>
      </c>
      <c r="I22" s="4"/>
      <c r="J22" s="4"/>
      <c r="K22" s="4"/>
      <c r="L22" s="4"/>
      <c r="M22" s="4">
        <f t="shared" si="1"/>
        <v>0</v>
      </c>
      <c r="N22" s="5">
        <f t="shared" si="2"/>
        <v>0</v>
      </c>
    </row>
    <row r="23" spans="1:14" ht="15" x14ac:dyDescent="0.2">
      <c r="A23" s="195"/>
      <c r="B23" s="299"/>
      <c r="C23" s="125">
        <v>30</v>
      </c>
      <c r="D23" s="2"/>
      <c r="E23" s="2"/>
      <c r="F23" s="2"/>
      <c r="G23" s="113"/>
      <c r="H23" s="2">
        <f t="shared" si="0"/>
        <v>0</v>
      </c>
      <c r="I23" s="4"/>
      <c r="J23" s="4"/>
      <c r="K23" s="4"/>
      <c r="L23" s="4"/>
      <c r="M23" s="4">
        <f t="shared" si="1"/>
        <v>0</v>
      </c>
      <c r="N23" s="5">
        <f t="shared" si="2"/>
        <v>0</v>
      </c>
    </row>
    <row r="24" spans="1:14" ht="15" x14ac:dyDescent="0.2">
      <c r="A24" s="195"/>
      <c r="B24" s="299"/>
      <c r="C24" s="125">
        <v>33</v>
      </c>
      <c r="D24" s="2"/>
      <c r="E24" s="2"/>
      <c r="F24" s="2"/>
      <c r="G24" s="113"/>
      <c r="H24" s="2">
        <f t="shared" si="0"/>
        <v>0</v>
      </c>
      <c r="I24" s="4"/>
      <c r="J24" s="4"/>
      <c r="K24" s="4"/>
      <c r="L24" s="4"/>
      <c r="M24" s="4">
        <f t="shared" si="1"/>
        <v>0</v>
      </c>
      <c r="N24" s="5">
        <f t="shared" si="2"/>
        <v>0</v>
      </c>
    </row>
    <row r="25" spans="1:14" ht="15" x14ac:dyDescent="0.2">
      <c r="A25" s="195"/>
      <c r="B25" s="299"/>
      <c r="C25" s="125">
        <v>35</v>
      </c>
      <c r="D25" s="2"/>
      <c r="E25" s="2"/>
      <c r="F25" s="2"/>
      <c r="G25" s="113"/>
      <c r="H25" s="2">
        <f t="shared" si="0"/>
        <v>0</v>
      </c>
      <c r="I25" s="4"/>
      <c r="J25" s="4"/>
      <c r="K25" s="4"/>
      <c r="L25" s="4"/>
      <c r="M25" s="4">
        <f t="shared" si="1"/>
        <v>0</v>
      </c>
      <c r="N25" s="5">
        <f t="shared" si="2"/>
        <v>0</v>
      </c>
    </row>
    <row r="26" spans="1:14" ht="15" x14ac:dyDescent="0.2">
      <c r="A26" s="195"/>
      <c r="B26" s="299"/>
      <c r="C26" s="125">
        <v>40</v>
      </c>
      <c r="D26" s="2"/>
      <c r="E26" s="2"/>
      <c r="F26" s="2"/>
      <c r="G26" s="113"/>
      <c r="H26" s="2">
        <f t="shared" si="0"/>
        <v>0</v>
      </c>
      <c r="I26" s="4"/>
      <c r="J26" s="4"/>
      <c r="K26" s="4"/>
      <c r="L26" s="4"/>
      <c r="M26" s="4">
        <f t="shared" si="1"/>
        <v>0</v>
      </c>
      <c r="N26" s="5">
        <f t="shared" si="2"/>
        <v>0</v>
      </c>
    </row>
    <row r="27" spans="1:14" ht="15.75" thickBot="1" x14ac:dyDescent="0.25">
      <c r="A27" s="203"/>
      <c r="B27" s="307"/>
      <c r="C27" s="128">
        <v>44</v>
      </c>
      <c r="D27" s="51"/>
      <c r="E27" s="51"/>
      <c r="F27" s="51"/>
      <c r="G27" s="116"/>
      <c r="H27" s="51">
        <f t="shared" si="0"/>
        <v>0</v>
      </c>
      <c r="I27" s="11"/>
      <c r="J27" s="11"/>
      <c r="K27" s="11"/>
      <c r="L27" s="11"/>
      <c r="M27" s="11">
        <f t="shared" si="1"/>
        <v>0</v>
      </c>
      <c r="N27" s="12">
        <f t="shared" si="2"/>
        <v>0</v>
      </c>
    </row>
    <row r="28" spans="1:14" ht="15" x14ac:dyDescent="0.2">
      <c r="A28" s="194"/>
      <c r="B28" s="311"/>
      <c r="C28" s="126">
        <v>10</v>
      </c>
      <c r="D28" s="45"/>
      <c r="E28" s="45"/>
      <c r="F28" s="45"/>
      <c r="G28" s="112"/>
      <c r="H28" s="45">
        <f t="shared" si="0"/>
        <v>0</v>
      </c>
      <c r="I28" s="65"/>
      <c r="J28" s="65"/>
      <c r="K28" s="65"/>
      <c r="L28" s="65"/>
      <c r="M28" s="65">
        <f t="shared" si="1"/>
        <v>0</v>
      </c>
      <c r="N28" s="48">
        <f t="shared" si="2"/>
        <v>0</v>
      </c>
    </row>
    <row r="29" spans="1:14" ht="15" x14ac:dyDescent="0.2">
      <c r="A29" s="195"/>
      <c r="B29" s="299"/>
      <c r="C29" s="125">
        <v>15</v>
      </c>
      <c r="D29" s="2"/>
      <c r="E29" s="2"/>
      <c r="F29" s="2"/>
      <c r="G29" s="113"/>
      <c r="H29" s="2">
        <f t="shared" si="0"/>
        <v>0</v>
      </c>
      <c r="I29" s="4"/>
      <c r="J29" s="4"/>
      <c r="K29" s="4"/>
      <c r="L29" s="4"/>
      <c r="M29" s="4">
        <f t="shared" si="1"/>
        <v>0</v>
      </c>
      <c r="N29" s="5">
        <f t="shared" si="2"/>
        <v>0</v>
      </c>
    </row>
    <row r="30" spans="1:14" ht="15" x14ac:dyDescent="0.2">
      <c r="A30" s="195"/>
      <c r="B30" s="299"/>
      <c r="C30" s="125">
        <v>20</v>
      </c>
      <c r="D30" s="2"/>
      <c r="E30" s="2"/>
      <c r="F30" s="2"/>
      <c r="G30" s="113"/>
      <c r="H30" s="2">
        <f t="shared" si="0"/>
        <v>0</v>
      </c>
      <c r="I30" s="4"/>
      <c r="J30" s="4"/>
      <c r="K30" s="4"/>
      <c r="L30" s="4"/>
      <c r="M30" s="4">
        <f t="shared" si="1"/>
        <v>0</v>
      </c>
      <c r="N30" s="5">
        <f t="shared" si="2"/>
        <v>0</v>
      </c>
    </row>
    <row r="31" spans="1:14" ht="15" x14ac:dyDescent="0.2">
      <c r="A31" s="195"/>
      <c r="B31" s="299"/>
      <c r="C31" s="125">
        <v>25</v>
      </c>
      <c r="D31" s="2"/>
      <c r="E31" s="2"/>
      <c r="F31" s="2"/>
      <c r="G31" s="113"/>
      <c r="H31" s="2">
        <f t="shared" si="0"/>
        <v>0</v>
      </c>
      <c r="I31" s="4"/>
      <c r="J31" s="4"/>
      <c r="K31" s="4"/>
      <c r="L31" s="4"/>
      <c r="M31" s="4">
        <f t="shared" si="1"/>
        <v>0</v>
      </c>
      <c r="N31" s="5">
        <f t="shared" si="2"/>
        <v>0</v>
      </c>
    </row>
    <row r="32" spans="1:14" ht="15" x14ac:dyDescent="0.2">
      <c r="A32" s="195"/>
      <c r="B32" s="299"/>
      <c r="C32" s="125">
        <v>30</v>
      </c>
      <c r="D32" s="2"/>
      <c r="E32" s="2"/>
      <c r="F32" s="2"/>
      <c r="G32" s="113"/>
      <c r="H32" s="2">
        <f t="shared" si="0"/>
        <v>0</v>
      </c>
      <c r="I32" s="4"/>
      <c r="J32" s="4"/>
      <c r="K32" s="4"/>
      <c r="L32" s="4"/>
      <c r="M32" s="4">
        <f t="shared" si="1"/>
        <v>0</v>
      </c>
      <c r="N32" s="5">
        <f t="shared" si="2"/>
        <v>0</v>
      </c>
    </row>
    <row r="33" spans="1:14" ht="15" x14ac:dyDescent="0.2">
      <c r="A33" s="195"/>
      <c r="B33" s="299"/>
      <c r="C33" s="125">
        <v>33</v>
      </c>
      <c r="D33" s="2"/>
      <c r="E33" s="2"/>
      <c r="F33" s="2"/>
      <c r="G33" s="113"/>
      <c r="H33" s="2">
        <f t="shared" si="0"/>
        <v>0</v>
      </c>
      <c r="I33" s="4"/>
      <c r="J33" s="4"/>
      <c r="K33" s="4"/>
      <c r="L33" s="4"/>
      <c r="M33" s="4">
        <f t="shared" si="1"/>
        <v>0</v>
      </c>
      <c r="N33" s="5">
        <f t="shared" si="2"/>
        <v>0</v>
      </c>
    </row>
    <row r="34" spans="1:14" ht="15" x14ac:dyDescent="0.2">
      <c r="A34" s="195"/>
      <c r="B34" s="299"/>
      <c r="C34" s="125">
        <v>35</v>
      </c>
      <c r="D34" s="2"/>
      <c r="E34" s="2"/>
      <c r="F34" s="2"/>
      <c r="G34" s="113"/>
      <c r="H34" s="2">
        <f t="shared" si="0"/>
        <v>0</v>
      </c>
      <c r="I34" s="4"/>
      <c r="J34" s="4"/>
      <c r="K34" s="4"/>
      <c r="L34" s="4"/>
      <c r="M34" s="4">
        <f t="shared" si="1"/>
        <v>0</v>
      </c>
      <c r="N34" s="5">
        <f t="shared" si="2"/>
        <v>0</v>
      </c>
    </row>
    <row r="35" spans="1:14" ht="15" x14ac:dyDescent="0.2">
      <c r="A35" s="195"/>
      <c r="B35" s="299"/>
      <c r="C35" s="125">
        <v>40</v>
      </c>
      <c r="D35" s="2"/>
      <c r="E35" s="2"/>
      <c r="F35" s="2"/>
      <c r="G35" s="113"/>
      <c r="H35" s="2">
        <f t="shared" si="0"/>
        <v>0</v>
      </c>
      <c r="I35" s="4"/>
      <c r="J35" s="4"/>
      <c r="K35" s="4"/>
      <c r="L35" s="4"/>
      <c r="M35" s="4">
        <f t="shared" si="1"/>
        <v>0</v>
      </c>
      <c r="N35" s="5">
        <f t="shared" si="2"/>
        <v>0</v>
      </c>
    </row>
    <row r="36" spans="1:14" ht="15.75" thickBot="1" x14ac:dyDescent="0.25">
      <c r="A36" s="203"/>
      <c r="B36" s="307"/>
      <c r="C36" s="128">
        <v>44</v>
      </c>
      <c r="D36" s="51"/>
      <c r="E36" s="51"/>
      <c r="F36" s="51"/>
      <c r="G36" s="116"/>
      <c r="H36" s="51">
        <f t="shared" si="0"/>
        <v>0</v>
      </c>
      <c r="I36" s="11"/>
      <c r="J36" s="11"/>
      <c r="K36" s="11"/>
      <c r="L36" s="11"/>
      <c r="M36" s="11">
        <f t="shared" si="1"/>
        <v>0</v>
      </c>
      <c r="N36" s="12">
        <f t="shared" si="2"/>
        <v>0</v>
      </c>
    </row>
    <row r="37" spans="1:14" ht="15" x14ac:dyDescent="0.2">
      <c r="A37" s="194"/>
      <c r="B37" s="311"/>
      <c r="C37" s="126">
        <v>10</v>
      </c>
      <c r="D37" s="45"/>
      <c r="E37" s="45"/>
      <c r="F37" s="45"/>
      <c r="G37" s="112"/>
      <c r="H37" s="45">
        <f t="shared" si="0"/>
        <v>0</v>
      </c>
      <c r="I37" s="65"/>
      <c r="J37" s="65"/>
      <c r="K37" s="65"/>
      <c r="L37" s="65"/>
      <c r="M37" s="65">
        <f t="shared" si="1"/>
        <v>0</v>
      </c>
      <c r="N37" s="48">
        <f t="shared" si="2"/>
        <v>0</v>
      </c>
    </row>
    <row r="38" spans="1:14" ht="15" x14ac:dyDescent="0.2">
      <c r="A38" s="195"/>
      <c r="B38" s="299"/>
      <c r="C38" s="125">
        <v>15</v>
      </c>
      <c r="D38" s="2"/>
      <c r="E38" s="2"/>
      <c r="F38" s="2"/>
      <c r="G38" s="113"/>
      <c r="H38" s="2">
        <f t="shared" si="0"/>
        <v>0</v>
      </c>
      <c r="I38" s="4"/>
      <c r="J38" s="4"/>
      <c r="K38" s="4"/>
      <c r="L38" s="4"/>
      <c r="M38" s="4">
        <f t="shared" si="1"/>
        <v>0</v>
      </c>
      <c r="N38" s="5">
        <f t="shared" si="2"/>
        <v>0</v>
      </c>
    </row>
    <row r="39" spans="1:14" ht="15" x14ac:dyDescent="0.2">
      <c r="A39" s="195"/>
      <c r="B39" s="299"/>
      <c r="C39" s="125">
        <v>20</v>
      </c>
      <c r="D39" s="2"/>
      <c r="E39" s="2"/>
      <c r="F39" s="2"/>
      <c r="G39" s="113"/>
      <c r="H39" s="2">
        <f t="shared" si="0"/>
        <v>0</v>
      </c>
      <c r="I39" s="4"/>
      <c r="J39" s="4"/>
      <c r="K39" s="4"/>
      <c r="L39" s="4"/>
      <c r="M39" s="4">
        <f t="shared" si="1"/>
        <v>0</v>
      </c>
      <c r="N39" s="5">
        <f t="shared" si="2"/>
        <v>0</v>
      </c>
    </row>
    <row r="40" spans="1:14" ht="15" x14ac:dyDescent="0.2">
      <c r="A40" s="195"/>
      <c r="B40" s="299"/>
      <c r="C40" s="125">
        <v>25</v>
      </c>
      <c r="D40" s="2"/>
      <c r="E40" s="2"/>
      <c r="F40" s="2"/>
      <c r="G40" s="113"/>
      <c r="H40" s="2">
        <f t="shared" si="0"/>
        <v>0</v>
      </c>
      <c r="I40" s="4"/>
      <c r="J40" s="4"/>
      <c r="K40" s="4"/>
      <c r="L40" s="4"/>
      <c r="M40" s="4">
        <f t="shared" si="1"/>
        <v>0</v>
      </c>
      <c r="N40" s="5">
        <f t="shared" si="2"/>
        <v>0</v>
      </c>
    </row>
    <row r="41" spans="1:14" ht="15" x14ac:dyDescent="0.2">
      <c r="A41" s="195"/>
      <c r="B41" s="299"/>
      <c r="C41" s="125">
        <v>30</v>
      </c>
      <c r="D41" s="2"/>
      <c r="E41" s="2"/>
      <c r="F41" s="2"/>
      <c r="G41" s="113"/>
      <c r="H41" s="2">
        <f t="shared" si="0"/>
        <v>0</v>
      </c>
      <c r="I41" s="4"/>
      <c r="J41" s="4"/>
      <c r="K41" s="4"/>
      <c r="L41" s="4"/>
      <c r="M41" s="4">
        <f t="shared" si="1"/>
        <v>0</v>
      </c>
      <c r="N41" s="5">
        <f t="shared" si="2"/>
        <v>0</v>
      </c>
    </row>
    <row r="42" spans="1:14" ht="15" x14ac:dyDescent="0.2">
      <c r="A42" s="195"/>
      <c r="B42" s="299"/>
      <c r="C42" s="125">
        <v>33</v>
      </c>
      <c r="D42" s="2"/>
      <c r="E42" s="2"/>
      <c r="F42" s="2"/>
      <c r="G42" s="113"/>
      <c r="H42" s="2">
        <f t="shared" si="0"/>
        <v>0</v>
      </c>
      <c r="I42" s="4"/>
      <c r="J42" s="4"/>
      <c r="K42" s="4"/>
      <c r="L42" s="4"/>
      <c r="M42" s="4">
        <f t="shared" si="1"/>
        <v>0</v>
      </c>
      <c r="N42" s="5">
        <f t="shared" si="2"/>
        <v>0</v>
      </c>
    </row>
    <row r="43" spans="1:14" ht="15" x14ac:dyDescent="0.2">
      <c r="A43" s="195"/>
      <c r="B43" s="299"/>
      <c r="C43" s="125">
        <v>35</v>
      </c>
      <c r="D43" s="2"/>
      <c r="E43" s="2"/>
      <c r="F43" s="2"/>
      <c r="G43" s="113"/>
      <c r="H43" s="2">
        <f t="shared" si="0"/>
        <v>0</v>
      </c>
      <c r="I43" s="4"/>
      <c r="J43" s="4"/>
      <c r="K43" s="4"/>
      <c r="L43" s="4"/>
      <c r="M43" s="4">
        <f t="shared" si="1"/>
        <v>0</v>
      </c>
      <c r="N43" s="5">
        <f t="shared" si="2"/>
        <v>0</v>
      </c>
    </row>
    <row r="44" spans="1:14" ht="15" x14ac:dyDescent="0.2">
      <c r="A44" s="195"/>
      <c r="B44" s="299"/>
      <c r="C44" s="125">
        <v>40</v>
      </c>
      <c r="D44" s="2"/>
      <c r="E44" s="2"/>
      <c r="F44" s="2"/>
      <c r="G44" s="113"/>
      <c r="H44" s="2">
        <f t="shared" si="0"/>
        <v>0</v>
      </c>
      <c r="I44" s="4"/>
      <c r="J44" s="4"/>
      <c r="K44" s="4"/>
      <c r="L44" s="4"/>
      <c r="M44" s="4">
        <f t="shared" si="1"/>
        <v>0</v>
      </c>
      <c r="N44" s="5">
        <f t="shared" si="2"/>
        <v>0</v>
      </c>
    </row>
    <row r="45" spans="1:14" ht="15.75" thickBot="1" x14ac:dyDescent="0.25">
      <c r="A45" s="203"/>
      <c r="B45" s="307"/>
      <c r="C45" s="128">
        <v>44</v>
      </c>
      <c r="D45" s="51"/>
      <c r="E45" s="51"/>
      <c r="F45" s="51"/>
      <c r="G45" s="116"/>
      <c r="H45" s="51">
        <f t="shared" si="0"/>
        <v>0</v>
      </c>
      <c r="I45" s="11"/>
      <c r="J45" s="11"/>
      <c r="K45" s="11"/>
      <c r="L45" s="11"/>
      <c r="M45" s="11">
        <f t="shared" si="1"/>
        <v>0</v>
      </c>
      <c r="N45" s="12">
        <f t="shared" si="2"/>
        <v>0</v>
      </c>
    </row>
    <row r="46" spans="1:14" ht="15" x14ac:dyDescent="0.2">
      <c r="A46" s="194"/>
      <c r="B46" s="311"/>
      <c r="C46" s="126">
        <v>10</v>
      </c>
      <c r="D46" s="45"/>
      <c r="E46" s="45"/>
      <c r="F46" s="45"/>
      <c r="G46" s="112"/>
      <c r="H46" s="45">
        <f t="shared" si="0"/>
        <v>0</v>
      </c>
      <c r="I46" s="65"/>
      <c r="J46" s="65"/>
      <c r="K46" s="65"/>
      <c r="L46" s="65"/>
      <c r="M46" s="65">
        <f t="shared" si="1"/>
        <v>0</v>
      </c>
      <c r="N46" s="48">
        <f t="shared" si="2"/>
        <v>0</v>
      </c>
    </row>
    <row r="47" spans="1:14" ht="15" x14ac:dyDescent="0.2">
      <c r="A47" s="195"/>
      <c r="B47" s="299"/>
      <c r="C47" s="125">
        <v>15</v>
      </c>
      <c r="D47" s="2"/>
      <c r="E47" s="2"/>
      <c r="F47" s="2"/>
      <c r="G47" s="113"/>
      <c r="H47" s="2">
        <f t="shared" si="0"/>
        <v>0</v>
      </c>
      <c r="I47" s="4"/>
      <c r="J47" s="4"/>
      <c r="K47" s="4"/>
      <c r="L47" s="4"/>
      <c r="M47" s="4">
        <f t="shared" si="1"/>
        <v>0</v>
      </c>
      <c r="N47" s="5">
        <f t="shared" si="2"/>
        <v>0</v>
      </c>
    </row>
    <row r="48" spans="1:14" ht="15" x14ac:dyDescent="0.2">
      <c r="A48" s="195"/>
      <c r="B48" s="299"/>
      <c r="C48" s="125">
        <v>20</v>
      </c>
      <c r="D48" s="2"/>
      <c r="E48" s="2"/>
      <c r="F48" s="2"/>
      <c r="G48" s="113"/>
      <c r="H48" s="2">
        <f t="shared" si="0"/>
        <v>0</v>
      </c>
      <c r="I48" s="4"/>
      <c r="J48" s="4"/>
      <c r="K48" s="4"/>
      <c r="L48" s="4"/>
      <c r="M48" s="4">
        <f t="shared" si="1"/>
        <v>0</v>
      </c>
      <c r="N48" s="5">
        <f t="shared" si="2"/>
        <v>0</v>
      </c>
    </row>
    <row r="49" spans="1:14" ht="15" x14ac:dyDescent="0.2">
      <c r="A49" s="195"/>
      <c r="B49" s="299"/>
      <c r="C49" s="125">
        <v>25</v>
      </c>
      <c r="D49" s="2"/>
      <c r="E49" s="2"/>
      <c r="F49" s="2"/>
      <c r="G49" s="113"/>
      <c r="H49" s="2">
        <f t="shared" si="0"/>
        <v>0</v>
      </c>
      <c r="I49" s="4"/>
      <c r="J49" s="4"/>
      <c r="K49" s="4"/>
      <c r="L49" s="4"/>
      <c r="M49" s="4">
        <f t="shared" si="1"/>
        <v>0</v>
      </c>
      <c r="N49" s="5">
        <f t="shared" si="2"/>
        <v>0</v>
      </c>
    </row>
    <row r="50" spans="1:14" ht="15" x14ac:dyDescent="0.2">
      <c r="A50" s="195"/>
      <c r="B50" s="299"/>
      <c r="C50" s="125">
        <v>30</v>
      </c>
      <c r="D50" s="2"/>
      <c r="E50" s="2"/>
      <c r="F50" s="2"/>
      <c r="G50" s="113"/>
      <c r="H50" s="2">
        <f t="shared" si="0"/>
        <v>0</v>
      </c>
      <c r="I50" s="4"/>
      <c r="J50" s="4"/>
      <c r="K50" s="4"/>
      <c r="L50" s="4"/>
      <c r="M50" s="4">
        <f t="shared" si="1"/>
        <v>0</v>
      </c>
      <c r="N50" s="5">
        <f t="shared" si="2"/>
        <v>0</v>
      </c>
    </row>
    <row r="51" spans="1:14" ht="15" x14ac:dyDescent="0.2">
      <c r="A51" s="195"/>
      <c r="B51" s="299"/>
      <c r="C51" s="125">
        <v>33</v>
      </c>
      <c r="D51" s="2"/>
      <c r="E51" s="2"/>
      <c r="F51" s="2"/>
      <c r="G51" s="113"/>
      <c r="H51" s="2">
        <f t="shared" si="0"/>
        <v>0</v>
      </c>
      <c r="I51" s="4"/>
      <c r="J51" s="4"/>
      <c r="K51" s="4"/>
      <c r="L51" s="4"/>
      <c r="M51" s="4">
        <f t="shared" si="1"/>
        <v>0</v>
      </c>
      <c r="N51" s="5">
        <f t="shared" si="2"/>
        <v>0</v>
      </c>
    </row>
    <row r="52" spans="1:14" ht="15" x14ac:dyDescent="0.2">
      <c r="A52" s="195"/>
      <c r="B52" s="299"/>
      <c r="C52" s="125">
        <v>35</v>
      </c>
      <c r="D52" s="2"/>
      <c r="E52" s="2"/>
      <c r="F52" s="2"/>
      <c r="G52" s="113"/>
      <c r="H52" s="2">
        <f t="shared" si="0"/>
        <v>0</v>
      </c>
      <c r="I52" s="4"/>
      <c r="J52" s="4"/>
      <c r="K52" s="4"/>
      <c r="L52" s="4"/>
      <c r="M52" s="4">
        <f t="shared" si="1"/>
        <v>0</v>
      </c>
      <c r="N52" s="5">
        <f t="shared" si="2"/>
        <v>0</v>
      </c>
    </row>
    <row r="53" spans="1:14" ht="15" x14ac:dyDescent="0.2">
      <c r="A53" s="195"/>
      <c r="B53" s="299"/>
      <c r="C53" s="125">
        <v>40</v>
      </c>
      <c r="D53" s="2"/>
      <c r="E53" s="2"/>
      <c r="F53" s="2"/>
      <c r="G53" s="113"/>
      <c r="H53" s="2">
        <f t="shared" si="0"/>
        <v>0</v>
      </c>
      <c r="I53" s="4"/>
      <c r="J53" s="4"/>
      <c r="K53" s="4"/>
      <c r="L53" s="4"/>
      <c r="M53" s="4">
        <f t="shared" si="1"/>
        <v>0</v>
      </c>
      <c r="N53" s="5">
        <f t="shared" si="2"/>
        <v>0</v>
      </c>
    </row>
    <row r="54" spans="1:14" ht="15.75" thickBot="1" x14ac:dyDescent="0.25">
      <c r="A54" s="203"/>
      <c r="B54" s="307"/>
      <c r="C54" s="128">
        <v>44</v>
      </c>
      <c r="D54" s="51"/>
      <c r="E54" s="51"/>
      <c r="F54" s="51"/>
      <c r="G54" s="116"/>
      <c r="H54" s="51">
        <f t="shared" si="0"/>
        <v>0</v>
      </c>
      <c r="I54" s="11"/>
      <c r="J54" s="11"/>
      <c r="K54" s="11"/>
      <c r="L54" s="11"/>
      <c r="M54" s="11">
        <f t="shared" si="1"/>
        <v>0</v>
      </c>
      <c r="N54" s="12">
        <f t="shared" si="2"/>
        <v>0</v>
      </c>
    </row>
    <row r="55" spans="1:14" ht="15" x14ac:dyDescent="0.2">
      <c r="A55" s="194"/>
      <c r="B55" s="311"/>
      <c r="C55" s="126">
        <v>10</v>
      </c>
      <c r="D55" s="45"/>
      <c r="E55" s="45"/>
      <c r="F55" s="45"/>
      <c r="G55" s="112"/>
      <c r="H55" s="45">
        <f t="shared" si="0"/>
        <v>0</v>
      </c>
      <c r="I55" s="65"/>
      <c r="J55" s="65"/>
      <c r="K55" s="65"/>
      <c r="L55" s="65"/>
      <c r="M55" s="65">
        <f t="shared" si="1"/>
        <v>0</v>
      </c>
      <c r="N55" s="48">
        <f t="shared" si="2"/>
        <v>0</v>
      </c>
    </row>
    <row r="56" spans="1:14" ht="15" x14ac:dyDescent="0.2">
      <c r="A56" s="195"/>
      <c r="B56" s="299"/>
      <c r="C56" s="125">
        <v>15</v>
      </c>
      <c r="D56" s="2"/>
      <c r="E56" s="2"/>
      <c r="F56" s="2"/>
      <c r="G56" s="113"/>
      <c r="H56" s="2">
        <f t="shared" si="0"/>
        <v>0</v>
      </c>
      <c r="I56" s="4"/>
      <c r="J56" s="4"/>
      <c r="K56" s="4"/>
      <c r="L56" s="4"/>
      <c r="M56" s="4">
        <f t="shared" si="1"/>
        <v>0</v>
      </c>
      <c r="N56" s="5">
        <f t="shared" si="2"/>
        <v>0</v>
      </c>
    </row>
    <row r="57" spans="1:14" ht="15" x14ac:dyDescent="0.2">
      <c r="A57" s="195"/>
      <c r="B57" s="299"/>
      <c r="C57" s="125">
        <v>20</v>
      </c>
      <c r="D57" s="2"/>
      <c r="E57" s="2"/>
      <c r="F57" s="2"/>
      <c r="G57" s="113"/>
      <c r="H57" s="2">
        <f t="shared" si="0"/>
        <v>0</v>
      </c>
      <c r="I57" s="4"/>
      <c r="J57" s="4"/>
      <c r="K57" s="4"/>
      <c r="L57" s="4"/>
      <c r="M57" s="4">
        <f t="shared" si="1"/>
        <v>0</v>
      </c>
      <c r="N57" s="5">
        <f t="shared" si="2"/>
        <v>0</v>
      </c>
    </row>
    <row r="58" spans="1:14" ht="15" x14ac:dyDescent="0.2">
      <c r="A58" s="195"/>
      <c r="B58" s="299"/>
      <c r="C58" s="125">
        <v>25</v>
      </c>
      <c r="D58" s="2"/>
      <c r="E58" s="2"/>
      <c r="F58" s="2"/>
      <c r="G58" s="113"/>
      <c r="H58" s="2">
        <f t="shared" si="0"/>
        <v>0</v>
      </c>
      <c r="I58" s="4"/>
      <c r="J58" s="4"/>
      <c r="K58" s="4"/>
      <c r="L58" s="4"/>
      <c r="M58" s="4">
        <f t="shared" si="1"/>
        <v>0</v>
      </c>
      <c r="N58" s="5">
        <f t="shared" si="2"/>
        <v>0</v>
      </c>
    </row>
    <row r="59" spans="1:14" ht="15" x14ac:dyDescent="0.2">
      <c r="A59" s="195"/>
      <c r="B59" s="299"/>
      <c r="C59" s="125">
        <v>30</v>
      </c>
      <c r="D59" s="2"/>
      <c r="E59" s="2"/>
      <c r="F59" s="2"/>
      <c r="G59" s="113"/>
      <c r="H59" s="2">
        <f t="shared" si="0"/>
        <v>0</v>
      </c>
      <c r="I59" s="4"/>
      <c r="J59" s="4"/>
      <c r="K59" s="4"/>
      <c r="L59" s="4"/>
      <c r="M59" s="4">
        <f t="shared" si="1"/>
        <v>0</v>
      </c>
      <c r="N59" s="5">
        <f t="shared" si="2"/>
        <v>0</v>
      </c>
    </row>
    <row r="60" spans="1:14" ht="15" x14ac:dyDescent="0.2">
      <c r="A60" s="195"/>
      <c r="B60" s="299"/>
      <c r="C60" s="125">
        <v>33</v>
      </c>
      <c r="D60" s="2"/>
      <c r="E60" s="2"/>
      <c r="F60" s="2"/>
      <c r="G60" s="113"/>
      <c r="H60" s="2">
        <f t="shared" si="0"/>
        <v>0</v>
      </c>
      <c r="I60" s="4"/>
      <c r="J60" s="4"/>
      <c r="K60" s="4"/>
      <c r="L60" s="4"/>
      <c r="M60" s="4">
        <f t="shared" si="1"/>
        <v>0</v>
      </c>
      <c r="N60" s="5">
        <f t="shared" si="2"/>
        <v>0</v>
      </c>
    </row>
    <row r="61" spans="1:14" ht="15" x14ac:dyDescent="0.2">
      <c r="A61" s="195"/>
      <c r="B61" s="299"/>
      <c r="C61" s="125">
        <v>35</v>
      </c>
      <c r="D61" s="2"/>
      <c r="E61" s="2"/>
      <c r="F61" s="2"/>
      <c r="G61" s="113"/>
      <c r="H61" s="2">
        <f t="shared" si="0"/>
        <v>0</v>
      </c>
      <c r="I61" s="4"/>
      <c r="J61" s="4"/>
      <c r="K61" s="4"/>
      <c r="L61" s="4"/>
      <c r="M61" s="4">
        <f t="shared" si="1"/>
        <v>0</v>
      </c>
      <c r="N61" s="5">
        <f t="shared" si="2"/>
        <v>0</v>
      </c>
    </row>
    <row r="62" spans="1:14" ht="15" x14ac:dyDescent="0.2">
      <c r="A62" s="195"/>
      <c r="B62" s="299"/>
      <c r="C62" s="125">
        <v>40</v>
      </c>
      <c r="D62" s="2"/>
      <c r="E62" s="2"/>
      <c r="F62" s="2"/>
      <c r="G62" s="113"/>
      <c r="H62" s="2">
        <f t="shared" si="0"/>
        <v>0</v>
      </c>
      <c r="I62" s="4"/>
      <c r="J62" s="4"/>
      <c r="K62" s="4"/>
      <c r="L62" s="4"/>
      <c r="M62" s="4">
        <f t="shared" si="1"/>
        <v>0</v>
      </c>
      <c r="N62" s="5">
        <f t="shared" si="2"/>
        <v>0</v>
      </c>
    </row>
    <row r="63" spans="1:14" ht="15.75" thickBot="1" x14ac:dyDescent="0.25">
      <c r="A63" s="203"/>
      <c r="B63" s="307"/>
      <c r="C63" s="128">
        <v>44</v>
      </c>
      <c r="D63" s="51"/>
      <c r="E63" s="51"/>
      <c r="F63" s="51"/>
      <c r="G63" s="116"/>
      <c r="H63" s="51">
        <f t="shared" si="0"/>
        <v>0</v>
      </c>
      <c r="I63" s="11"/>
      <c r="J63" s="11"/>
      <c r="K63" s="11"/>
      <c r="L63" s="11"/>
      <c r="M63" s="11">
        <f t="shared" si="1"/>
        <v>0</v>
      </c>
      <c r="N63" s="12">
        <f t="shared" si="2"/>
        <v>0</v>
      </c>
    </row>
    <row r="64" spans="1:14" ht="15" x14ac:dyDescent="0.2">
      <c r="A64" s="194"/>
      <c r="B64" s="311"/>
      <c r="C64" s="126">
        <v>10</v>
      </c>
      <c r="D64" s="45"/>
      <c r="E64" s="45"/>
      <c r="F64" s="45"/>
      <c r="G64" s="112"/>
      <c r="H64" s="45">
        <f t="shared" si="0"/>
        <v>0</v>
      </c>
      <c r="I64" s="65"/>
      <c r="J64" s="65"/>
      <c r="K64" s="65"/>
      <c r="L64" s="65"/>
      <c r="M64" s="65">
        <f t="shared" si="1"/>
        <v>0</v>
      </c>
      <c r="N64" s="48">
        <f t="shared" si="2"/>
        <v>0</v>
      </c>
    </row>
    <row r="65" spans="1:14" ht="15" x14ac:dyDescent="0.2">
      <c r="A65" s="195"/>
      <c r="B65" s="299"/>
      <c r="C65" s="125">
        <v>15</v>
      </c>
      <c r="D65" s="2"/>
      <c r="E65" s="2"/>
      <c r="F65" s="2"/>
      <c r="G65" s="113"/>
      <c r="H65" s="2">
        <f t="shared" si="0"/>
        <v>0</v>
      </c>
      <c r="I65" s="4"/>
      <c r="J65" s="4"/>
      <c r="K65" s="4"/>
      <c r="L65" s="4"/>
      <c r="M65" s="4">
        <f t="shared" si="1"/>
        <v>0</v>
      </c>
      <c r="N65" s="5">
        <f t="shared" si="2"/>
        <v>0</v>
      </c>
    </row>
    <row r="66" spans="1:14" ht="15" x14ac:dyDescent="0.2">
      <c r="A66" s="195"/>
      <c r="B66" s="299"/>
      <c r="C66" s="125">
        <v>20</v>
      </c>
      <c r="D66" s="2"/>
      <c r="E66" s="2"/>
      <c r="F66" s="2"/>
      <c r="G66" s="113"/>
      <c r="H66" s="2">
        <f t="shared" si="0"/>
        <v>0</v>
      </c>
      <c r="I66" s="4"/>
      <c r="J66" s="4"/>
      <c r="K66" s="4"/>
      <c r="L66" s="4"/>
      <c r="M66" s="4">
        <f t="shared" si="1"/>
        <v>0</v>
      </c>
      <c r="N66" s="5">
        <f t="shared" si="2"/>
        <v>0</v>
      </c>
    </row>
    <row r="67" spans="1:14" ht="15" x14ac:dyDescent="0.2">
      <c r="A67" s="195"/>
      <c r="B67" s="299"/>
      <c r="C67" s="125">
        <v>25</v>
      </c>
      <c r="D67" s="2"/>
      <c r="E67" s="2"/>
      <c r="F67" s="2"/>
      <c r="G67" s="113"/>
      <c r="H67" s="2">
        <f t="shared" si="0"/>
        <v>0</v>
      </c>
      <c r="I67" s="4"/>
      <c r="J67" s="4"/>
      <c r="K67" s="4"/>
      <c r="L67" s="4"/>
      <c r="M67" s="4">
        <f t="shared" si="1"/>
        <v>0</v>
      </c>
      <c r="N67" s="5">
        <f t="shared" si="2"/>
        <v>0</v>
      </c>
    </row>
    <row r="68" spans="1:14" ht="15" x14ac:dyDescent="0.2">
      <c r="A68" s="195"/>
      <c r="B68" s="299"/>
      <c r="C68" s="125">
        <v>30</v>
      </c>
      <c r="D68" s="2"/>
      <c r="E68" s="2"/>
      <c r="F68" s="2"/>
      <c r="G68" s="113"/>
      <c r="H68" s="2">
        <f t="shared" si="0"/>
        <v>0</v>
      </c>
      <c r="I68" s="4"/>
      <c r="J68" s="4"/>
      <c r="K68" s="4"/>
      <c r="L68" s="4"/>
      <c r="M68" s="4">
        <f t="shared" si="1"/>
        <v>0</v>
      </c>
      <c r="N68" s="5">
        <f t="shared" si="2"/>
        <v>0</v>
      </c>
    </row>
    <row r="69" spans="1:14" ht="15" x14ac:dyDescent="0.2">
      <c r="A69" s="195"/>
      <c r="B69" s="299"/>
      <c r="C69" s="125">
        <v>33</v>
      </c>
      <c r="D69" s="2"/>
      <c r="E69" s="2"/>
      <c r="F69" s="2"/>
      <c r="G69" s="113"/>
      <c r="H69" s="2">
        <f t="shared" si="0"/>
        <v>0</v>
      </c>
      <c r="I69" s="4"/>
      <c r="J69" s="4"/>
      <c r="K69" s="4"/>
      <c r="L69" s="4"/>
      <c r="M69" s="4">
        <f t="shared" si="1"/>
        <v>0</v>
      </c>
      <c r="N69" s="5">
        <f t="shared" si="2"/>
        <v>0</v>
      </c>
    </row>
    <row r="70" spans="1:14" ht="15" x14ac:dyDescent="0.2">
      <c r="A70" s="195"/>
      <c r="B70" s="299"/>
      <c r="C70" s="125">
        <v>35</v>
      </c>
      <c r="D70" s="2"/>
      <c r="E70" s="2"/>
      <c r="F70" s="2"/>
      <c r="G70" s="113"/>
      <c r="H70" s="2">
        <f t="shared" si="0"/>
        <v>0</v>
      </c>
      <c r="I70" s="4"/>
      <c r="J70" s="4"/>
      <c r="K70" s="4"/>
      <c r="L70" s="4"/>
      <c r="M70" s="4">
        <f t="shared" si="1"/>
        <v>0</v>
      </c>
      <c r="N70" s="5">
        <f t="shared" si="2"/>
        <v>0</v>
      </c>
    </row>
    <row r="71" spans="1:14" ht="15" x14ac:dyDescent="0.2">
      <c r="A71" s="195"/>
      <c r="B71" s="299"/>
      <c r="C71" s="125">
        <v>40</v>
      </c>
      <c r="D71" s="2"/>
      <c r="E71" s="2"/>
      <c r="F71" s="2"/>
      <c r="G71" s="113"/>
      <c r="H71" s="2">
        <f t="shared" si="0"/>
        <v>0</v>
      </c>
      <c r="I71" s="4"/>
      <c r="J71" s="4"/>
      <c r="K71" s="4"/>
      <c r="L71" s="4"/>
      <c r="M71" s="4">
        <f t="shared" si="1"/>
        <v>0</v>
      </c>
      <c r="N71" s="5">
        <f t="shared" si="2"/>
        <v>0</v>
      </c>
    </row>
    <row r="72" spans="1:14" ht="15.75" thickBot="1" x14ac:dyDescent="0.25">
      <c r="A72" s="196"/>
      <c r="B72" s="312"/>
      <c r="C72" s="127">
        <v>44</v>
      </c>
      <c r="D72" s="18"/>
      <c r="E72" s="18"/>
      <c r="F72" s="18"/>
      <c r="G72" s="114"/>
      <c r="H72" s="18">
        <f t="shared" si="0"/>
        <v>0</v>
      </c>
      <c r="I72" s="66"/>
      <c r="J72" s="66"/>
      <c r="K72" s="66"/>
      <c r="L72" s="66"/>
      <c r="M72" s="66">
        <f t="shared" si="1"/>
        <v>0</v>
      </c>
      <c r="N72" s="6">
        <f t="shared" si="2"/>
        <v>0</v>
      </c>
    </row>
    <row r="73" spans="1:14" ht="15" x14ac:dyDescent="0.2">
      <c r="A73" s="194"/>
      <c r="B73" s="311"/>
      <c r="C73" s="126">
        <v>10</v>
      </c>
      <c r="D73" s="45"/>
      <c r="E73" s="45"/>
      <c r="F73" s="45"/>
      <c r="G73" s="112"/>
      <c r="H73" s="45">
        <f t="shared" si="0"/>
        <v>0</v>
      </c>
      <c r="I73" s="65"/>
      <c r="J73" s="65"/>
      <c r="K73" s="65"/>
      <c r="L73" s="65"/>
      <c r="M73" s="65">
        <f t="shared" si="1"/>
        <v>0</v>
      </c>
      <c r="N73" s="48">
        <f t="shared" si="2"/>
        <v>0</v>
      </c>
    </row>
    <row r="74" spans="1:14" ht="15" x14ac:dyDescent="0.2">
      <c r="A74" s="195"/>
      <c r="B74" s="299"/>
      <c r="C74" s="125">
        <v>15</v>
      </c>
      <c r="D74" s="2"/>
      <c r="E74" s="2"/>
      <c r="F74" s="2"/>
      <c r="G74" s="113"/>
      <c r="H74" s="2">
        <f t="shared" si="0"/>
        <v>0</v>
      </c>
      <c r="I74" s="4"/>
      <c r="J74" s="4"/>
      <c r="K74" s="4"/>
      <c r="L74" s="4"/>
      <c r="M74" s="4">
        <f t="shared" si="1"/>
        <v>0</v>
      </c>
      <c r="N74" s="5">
        <f t="shared" si="2"/>
        <v>0</v>
      </c>
    </row>
    <row r="75" spans="1:14" ht="15" x14ac:dyDescent="0.2">
      <c r="A75" s="195"/>
      <c r="B75" s="299"/>
      <c r="C75" s="125">
        <v>20</v>
      </c>
      <c r="D75" s="2"/>
      <c r="E75" s="2"/>
      <c r="F75" s="2"/>
      <c r="G75" s="113"/>
      <c r="H75" s="2">
        <f t="shared" ref="H75:H108" si="3">SUM(D75:G75)</f>
        <v>0</v>
      </c>
      <c r="I75" s="4"/>
      <c r="J75" s="4"/>
      <c r="K75" s="4"/>
      <c r="L75" s="4"/>
      <c r="M75" s="4">
        <f t="shared" ref="M75:M108" si="4">SUM(I75:L75)</f>
        <v>0</v>
      </c>
      <c r="N75" s="5">
        <f t="shared" ref="N75:N108" si="5">H75+M75</f>
        <v>0</v>
      </c>
    </row>
    <row r="76" spans="1:14" ht="15" x14ac:dyDescent="0.2">
      <c r="A76" s="195"/>
      <c r="B76" s="299"/>
      <c r="C76" s="125">
        <v>25</v>
      </c>
      <c r="D76" s="2"/>
      <c r="E76" s="2"/>
      <c r="F76" s="2"/>
      <c r="G76" s="113"/>
      <c r="H76" s="2">
        <f t="shared" si="3"/>
        <v>0</v>
      </c>
      <c r="I76" s="4"/>
      <c r="J76" s="4"/>
      <c r="K76" s="4"/>
      <c r="L76" s="4"/>
      <c r="M76" s="4">
        <f t="shared" si="4"/>
        <v>0</v>
      </c>
      <c r="N76" s="5">
        <f t="shared" si="5"/>
        <v>0</v>
      </c>
    </row>
    <row r="77" spans="1:14" ht="15" x14ac:dyDescent="0.2">
      <c r="A77" s="195"/>
      <c r="B77" s="299"/>
      <c r="C77" s="125">
        <v>30</v>
      </c>
      <c r="D77" s="2"/>
      <c r="E77" s="2"/>
      <c r="F77" s="2"/>
      <c r="G77" s="113"/>
      <c r="H77" s="2">
        <f t="shared" si="3"/>
        <v>0</v>
      </c>
      <c r="I77" s="4"/>
      <c r="J77" s="4"/>
      <c r="K77" s="4"/>
      <c r="L77" s="4"/>
      <c r="M77" s="4">
        <f t="shared" si="4"/>
        <v>0</v>
      </c>
      <c r="N77" s="5">
        <f t="shared" si="5"/>
        <v>0</v>
      </c>
    </row>
    <row r="78" spans="1:14" ht="15" x14ac:dyDescent="0.2">
      <c r="A78" s="195"/>
      <c r="B78" s="299"/>
      <c r="C78" s="125">
        <v>33</v>
      </c>
      <c r="D78" s="2"/>
      <c r="E78" s="2"/>
      <c r="F78" s="2"/>
      <c r="G78" s="113"/>
      <c r="H78" s="2">
        <f t="shared" si="3"/>
        <v>0</v>
      </c>
      <c r="I78" s="4"/>
      <c r="J78" s="4"/>
      <c r="K78" s="4"/>
      <c r="L78" s="4"/>
      <c r="M78" s="4">
        <f t="shared" si="4"/>
        <v>0</v>
      </c>
      <c r="N78" s="5">
        <f t="shared" si="5"/>
        <v>0</v>
      </c>
    </row>
    <row r="79" spans="1:14" ht="15" x14ac:dyDescent="0.2">
      <c r="A79" s="195"/>
      <c r="B79" s="299"/>
      <c r="C79" s="125">
        <v>35</v>
      </c>
      <c r="D79" s="2"/>
      <c r="E79" s="2"/>
      <c r="F79" s="2"/>
      <c r="G79" s="113"/>
      <c r="H79" s="2">
        <f t="shared" si="3"/>
        <v>0</v>
      </c>
      <c r="I79" s="4"/>
      <c r="J79" s="4"/>
      <c r="K79" s="4"/>
      <c r="L79" s="4"/>
      <c r="M79" s="4">
        <f t="shared" si="4"/>
        <v>0</v>
      </c>
      <c r="N79" s="5">
        <f t="shared" si="5"/>
        <v>0</v>
      </c>
    </row>
    <row r="80" spans="1:14" ht="15" x14ac:dyDescent="0.2">
      <c r="A80" s="195"/>
      <c r="B80" s="299"/>
      <c r="C80" s="125">
        <v>40</v>
      </c>
      <c r="D80" s="2"/>
      <c r="E80" s="2"/>
      <c r="F80" s="2"/>
      <c r="G80" s="113"/>
      <c r="H80" s="2">
        <f t="shared" si="3"/>
        <v>0</v>
      </c>
      <c r="I80" s="4"/>
      <c r="J80" s="4"/>
      <c r="K80" s="4"/>
      <c r="L80" s="4"/>
      <c r="M80" s="4">
        <f t="shared" si="4"/>
        <v>0</v>
      </c>
      <c r="N80" s="5">
        <f t="shared" si="5"/>
        <v>0</v>
      </c>
    </row>
    <row r="81" spans="1:14" ht="15.75" thickBot="1" x14ac:dyDescent="0.25">
      <c r="A81" s="196"/>
      <c r="B81" s="312"/>
      <c r="C81" s="127">
        <v>44</v>
      </c>
      <c r="D81" s="18"/>
      <c r="E81" s="18"/>
      <c r="F81" s="18"/>
      <c r="G81" s="114"/>
      <c r="H81" s="18">
        <f t="shared" si="3"/>
        <v>0</v>
      </c>
      <c r="I81" s="66"/>
      <c r="J81" s="66"/>
      <c r="K81" s="66"/>
      <c r="L81" s="66"/>
      <c r="M81" s="66">
        <f t="shared" si="4"/>
        <v>0</v>
      </c>
      <c r="N81" s="6">
        <f t="shared" si="5"/>
        <v>0</v>
      </c>
    </row>
    <row r="82" spans="1:14" ht="15" x14ac:dyDescent="0.2">
      <c r="A82" s="197"/>
      <c r="B82" s="300"/>
      <c r="C82" s="129">
        <v>10</v>
      </c>
      <c r="D82" s="20"/>
      <c r="E82" s="20"/>
      <c r="F82" s="20"/>
      <c r="G82" s="115"/>
      <c r="H82" s="20">
        <f t="shared" si="3"/>
        <v>0</v>
      </c>
      <c r="I82" s="7"/>
      <c r="J82" s="7"/>
      <c r="K82" s="7"/>
      <c r="L82" s="7"/>
      <c r="M82" s="7">
        <f t="shared" si="4"/>
        <v>0</v>
      </c>
      <c r="N82" s="8">
        <f t="shared" si="5"/>
        <v>0</v>
      </c>
    </row>
    <row r="83" spans="1:14" ht="15" x14ac:dyDescent="0.2">
      <c r="A83" s="195"/>
      <c r="B83" s="299"/>
      <c r="C83" s="125">
        <v>15</v>
      </c>
      <c r="D83" s="2"/>
      <c r="E83" s="2"/>
      <c r="F83" s="2"/>
      <c r="G83" s="113"/>
      <c r="H83" s="2">
        <f t="shared" si="3"/>
        <v>0</v>
      </c>
      <c r="I83" s="4"/>
      <c r="J83" s="4"/>
      <c r="K83" s="4"/>
      <c r="L83" s="4"/>
      <c r="M83" s="4">
        <f t="shared" si="4"/>
        <v>0</v>
      </c>
      <c r="N83" s="5">
        <f t="shared" si="5"/>
        <v>0</v>
      </c>
    </row>
    <row r="84" spans="1:14" ht="15" x14ac:dyDescent="0.2">
      <c r="A84" s="195"/>
      <c r="B84" s="299"/>
      <c r="C84" s="125">
        <v>20</v>
      </c>
      <c r="D84" s="2"/>
      <c r="E84" s="2"/>
      <c r="F84" s="2"/>
      <c r="G84" s="113"/>
      <c r="H84" s="2">
        <f t="shared" si="3"/>
        <v>0</v>
      </c>
      <c r="I84" s="4"/>
      <c r="J84" s="4"/>
      <c r="K84" s="4"/>
      <c r="L84" s="4"/>
      <c r="M84" s="4">
        <f t="shared" si="4"/>
        <v>0</v>
      </c>
      <c r="N84" s="5">
        <f t="shared" si="5"/>
        <v>0</v>
      </c>
    </row>
    <row r="85" spans="1:14" ht="15" x14ac:dyDescent="0.2">
      <c r="A85" s="195"/>
      <c r="B85" s="299"/>
      <c r="C85" s="125">
        <v>25</v>
      </c>
      <c r="D85" s="2"/>
      <c r="E85" s="2"/>
      <c r="F85" s="2"/>
      <c r="G85" s="113"/>
      <c r="H85" s="2">
        <f t="shared" si="3"/>
        <v>0</v>
      </c>
      <c r="I85" s="4"/>
      <c r="J85" s="4"/>
      <c r="K85" s="4"/>
      <c r="L85" s="4"/>
      <c r="M85" s="4">
        <f t="shared" si="4"/>
        <v>0</v>
      </c>
      <c r="N85" s="5">
        <f t="shared" si="5"/>
        <v>0</v>
      </c>
    </row>
    <row r="86" spans="1:14" ht="15" x14ac:dyDescent="0.2">
      <c r="A86" s="195"/>
      <c r="B86" s="299"/>
      <c r="C86" s="125">
        <v>30</v>
      </c>
      <c r="D86" s="2"/>
      <c r="E86" s="2"/>
      <c r="F86" s="2"/>
      <c r="G86" s="113"/>
      <c r="H86" s="2">
        <f t="shared" si="3"/>
        <v>0</v>
      </c>
      <c r="I86" s="4"/>
      <c r="J86" s="4"/>
      <c r="K86" s="4"/>
      <c r="L86" s="4"/>
      <c r="M86" s="4">
        <f t="shared" si="4"/>
        <v>0</v>
      </c>
      <c r="N86" s="5">
        <f t="shared" si="5"/>
        <v>0</v>
      </c>
    </row>
    <row r="87" spans="1:14" ht="15" x14ac:dyDescent="0.2">
      <c r="A87" s="195"/>
      <c r="B87" s="299"/>
      <c r="C87" s="125">
        <v>33</v>
      </c>
      <c r="D87" s="2"/>
      <c r="E87" s="2"/>
      <c r="F87" s="2"/>
      <c r="G87" s="113"/>
      <c r="H87" s="2">
        <f t="shared" si="3"/>
        <v>0</v>
      </c>
      <c r="I87" s="4"/>
      <c r="J87" s="4"/>
      <c r="K87" s="4"/>
      <c r="L87" s="4"/>
      <c r="M87" s="4">
        <f t="shared" si="4"/>
        <v>0</v>
      </c>
      <c r="N87" s="5">
        <f t="shared" si="5"/>
        <v>0</v>
      </c>
    </row>
    <row r="88" spans="1:14" ht="15" x14ac:dyDescent="0.2">
      <c r="A88" s="195"/>
      <c r="B88" s="299"/>
      <c r="C88" s="125">
        <v>35</v>
      </c>
      <c r="D88" s="2"/>
      <c r="E88" s="2"/>
      <c r="F88" s="2"/>
      <c r="G88" s="113"/>
      <c r="H88" s="2">
        <f t="shared" si="3"/>
        <v>0</v>
      </c>
      <c r="I88" s="4"/>
      <c r="J88" s="4"/>
      <c r="K88" s="4"/>
      <c r="L88" s="4"/>
      <c r="M88" s="4">
        <f t="shared" si="4"/>
        <v>0</v>
      </c>
      <c r="N88" s="5">
        <f t="shared" si="5"/>
        <v>0</v>
      </c>
    </row>
    <row r="89" spans="1:14" ht="15" x14ac:dyDescent="0.2">
      <c r="A89" s="195"/>
      <c r="B89" s="299"/>
      <c r="C89" s="125">
        <v>40</v>
      </c>
      <c r="D89" s="2"/>
      <c r="E89" s="2"/>
      <c r="F89" s="2"/>
      <c r="G89" s="113"/>
      <c r="H89" s="2">
        <f t="shared" si="3"/>
        <v>0</v>
      </c>
      <c r="I89" s="4"/>
      <c r="J89" s="4"/>
      <c r="K89" s="4"/>
      <c r="L89" s="4"/>
      <c r="M89" s="4">
        <f t="shared" si="4"/>
        <v>0</v>
      </c>
      <c r="N89" s="5">
        <f t="shared" si="5"/>
        <v>0</v>
      </c>
    </row>
    <row r="90" spans="1:14" ht="15.75" thickBot="1" x14ac:dyDescent="0.25">
      <c r="A90" s="203"/>
      <c r="B90" s="307"/>
      <c r="C90" s="128">
        <v>44</v>
      </c>
      <c r="D90" s="51"/>
      <c r="E90" s="51"/>
      <c r="F90" s="51"/>
      <c r="G90" s="116"/>
      <c r="H90" s="51">
        <f t="shared" si="3"/>
        <v>0</v>
      </c>
      <c r="I90" s="11"/>
      <c r="J90" s="11"/>
      <c r="K90" s="11"/>
      <c r="L90" s="11"/>
      <c r="M90" s="11">
        <f t="shared" si="4"/>
        <v>0</v>
      </c>
      <c r="N90" s="12">
        <f t="shared" si="5"/>
        <v>0</v>
      </c>
    </row>
    <row r="91" spans="1:14" ht="15" x14ac:dyDescent="0.2">
      <c r="A91" s="194"/>
      <c r="B91" s="311"/>
      <c r="C91" s="126">
        <v>10</v>
      </c>
      <c r="D91" s="45"/>
      <c r="E91" s="45"/>
      <c r="F91" s="45"/>
      <c r="G91" s="112"/>
      <c r="H91" s="45">
        <f t="shared" si="3"/>
        <v>0</v>
      </c>
      <c r="I91" s="65"/>
      <c r="J91" s="65"/>
      <c r="K91" s="65"/>
      <c r="L91" s="65"/>
      <c r="M91" s="65">
        <f t="shared" si="4"/>
        <v>0</v>
      </c>
      <c r="N91" s="48">
        <f t="shared" si="5"/>
        <v>0</v>
      </c>
    </row>
    <row r="92" spans="1:14" ht="15" x14ac:dyDescent="0.2">
      <c r="A92" s="195"/>
      <c r="B92" s="299"/>
      <c r="C92" s="125">
        <v>15</v>
      </c>
      <c r="D92" s="2"/>
      <c r="E92" s="2"/>
      <c r="F92" s="2"/>
      <c r="G92" s="113"/>
      <c r="H92" s="2">
        <f t="shared" si="3"/>
        <v>0</v>
      </c>
      <c r="I92" s="4"/>
      <c r="J92" s="4"/>
      <c r="K92" s="4"/>
      <c r="L92" s="4"/>
      <c r="M92" s="4">
        <f t="shared" si="4"/>
        <v>0</v>
      </c>
      <c r="N92" s="5">
        <f t="shared" si="5"/>
        <v>0</v>
      </c>
    </row>
    <row r="93" spans="1:14" ht="15" x14ac:dyDescent="0.2">
      <c r="A93" s="195"/>
      <c r="B93" s="299"/>
      <c r="C93" s="125">
        <v>20</v>
      </c>
      <c r="D93" s="2"/>
      <c r="E93" s="2"/>
      <c r="F93" s="2"/>
      <c r="G93" s="113"/>
      <c r="H93" s="2">
        <f t="shared" si="3"/>
        <v>0</v>
      </c>
      <c r="I93" s="4"/>
      <c r="J93" s="4"/>
      <c r="K93" s="4"/>
      <c r="L93" s="4"/>
      <c r="M93" s="4">
        <f t="shared" si="4"/>
        <v>0</v>
      </c>
      <c r="N93" s="5">
        <f t="shared" si="5"/>
        <v>0</v>
      </c>
    </row>
    <row r="94" spans="1:14" ht="15" x14ac:dyDescent="0.2">
      <c r="A94" s="195"/>
      <c r="B94" s="299"/>
      <c r="C94" s="125">
        <v>25</v>
      </c>
      <c r="D94" s="2"/>
      <c r="E94" s="2"/>
      <c r="F94" s="2"/>
      <c r="G94" s="113"/>
      <c r="H94" s="2">
        <f t="shared" si="3"/>
        <v>0</v>
      </c>
      <c r="I94" s="4"/>
      <c r="J94" s="4"/>
      <c r="K94" s="4"/>
      <c r="L94" s="4"/>
      <c r="M94" s="4">
        <f t="shared" si="4"/>
        <v>0</v>
      </c>
      <c r="N94" s="5">
        <f t="shared" si="5"/>
        <v>0</v>
      </c>
    </row>
    <row r="95" spans="1:14" ht="15" x14ac:dyDescent="0.2">
      <c r="A95" s="195"/>
      <c r="B95" s="299"/>
      <c r="C95" s="125">
        <v>30</v>
      </c>
      <c r="D95" s="2"/>
      <c r="E95" s="2"/>
      <c r="F95" s="2"/>
      <c r="G95" s="113"/>
      <c r="H95" s="2">
        <f t="shared" si="3"/>
        <v>0</v>
      </c>
      <c r="I95" s="4"/>
      <c r="J95" s="4"/>
      <c r="K95" s="4"/>
      <c r="L95" s="4"/>
      <c r="M95" s="4">
        <f t="shared" si="4"/>
        <v>0</v>
      </c>
      <c r="N95" s="5">
        <f t="shared" si="5"/>
        <v>0</v>
      </c>
    </row>
    <row r="96" spans="1:14" ht="15" x14ac:dyDescent="0.2">
      <c r="A96" s="195"/>
      <c r="B96" s="299"/>
      <c r="C96" s="125">
        <v>33</v>
      </c>
      <c r="D96" s="2"/>
      <c r="E96" s="2"/>
      <c r="F96" s="2"/>
      <c r="G96" s="113"/>
      <c r="H96" s="2">
        <f t="shared" si="3"/>
        <v>0</v>
      </c>
      <c r="I96" s="4"/>
      <c r="J96" s="4"/>
      <c r="K96" s="4"/>
      <c r="L96" s="4"/>
      <c r="M96" s="4">
        <f t="shared" si="4"/>
        <v>0</v>
      </c>
      <c r="N96" s="5">
        <f t="shared" si="5"/>
        <v>0</v>
      </c>
    </row>
    <row r="97" spans="1:14" ht="15" x14ac:dyDescent="0.2">
      <c r="A97" s="195"/>
      <c r="B97" s="299"/>
      <c r="C97" s="125">
        <v>35</v>
      </c>
      <c r="D97" s="2"/>
      <c r="E97" s="2"/>
      <c r="F97" s="2"/>
      <c r="G97" s="113"/>
      <c r="H97" s="2">
        <f t="shared" si="3"/>
        <v>0</v>
      </c>
      <c r="I97" s="4"/>
      <c r="J97" s="4"/>
      <c r="K97" s="4"/>
      <c r="L97" s="4"/>
      <c r="M97" s="4">
        <f t="shared" si="4"/>
        <v>0</v>
      </c>
      <c r="N97" s="5">
        <f t="shared" si="5"/>
        <v>0</v>
      </c>
    </row>
    <row r="98" spans="1:14" ht="15" x14ac:dyDescent="0.2">
      <c r="A98" s="195"/>
      <c r="B98" s="299"/>
      <c r="C98" s="125">
        <v>40</v>
      </c>
      <c r="D98" s="2"/>
      <c r="E98" s="2"/>
      <c r="F98" s="2"/>
      <c r="G98" s="113"/>
      <c r="H98" s="2">
        <f t="shared" si="3"/>
        <v>0</v>
      </c>
      <c r="I98" s="4"/>
      <c r="J98" s="4"/>
      <c r="K98" s="4"/>
      <c r="L98" s="4"/>
      <c r="M98" s="4">
        <f t="shared" si="4"/>
        <v>0</v>
      </c>
      <c r="N98" s="5">
        <f t="shared" si="5"/>
        <v>0</v>
      </c>
    </row>
    <row r="99" spans="1:14" ht="15.75" thickBot="1" x14ac:dyDescent="0.25">
      <c r="A99" s="196"/>
      <c r="B99" s="312"/>
      <c r="C99" s="127">
        <v>44</v>
      </c>
      <c r="D99" s="18"/>
      <c r="E99" s="18"/>
      <c r="F99" s="18"/>
      <c r="G99" s="114"/>
      <c r="H99" s="18">
        <f t="shared" si="3"/>
        <v>0</v>
      </c>
      <c r="I99" s="66"/>
      <c r="J99" s="66"/>
      <c r="K99" s="66"/>
      <c r="L99" s="66"/>
      <c r="M99" s="66">
        <f t="shared" si="4"/>
        <v>0</v>
      </c>
      <c r="N99" s="6">
        <f t="shared" si="5"/>
        <v>0</v>
      </c>
    </row>
    <row r="100" spans="1:14" ht="15" x14ac:dyDescent="0.2">
      <c r="A100" s="197"/>
      <c r="B100" s="300"/>
      <c r="C100" s="129">
        <v>10</v>
      </c>
      <c r="D100" s="20"/>
      <c r="E100" s="20"/>
      <c r="F100" s="20"/>
      <c r="G100" s="115"/>
      <c r="H100" s="20">
        <f t="shared" si="3"/>
        <v>0</v>
      </c>
      <c r="I100" s="7"/>
      <c r="J100" s="7"/>
      <c r="K100" s="7"/>
      <c r="L100" s="7"/>
      <c r="M100" s="7">
        <f t="shared" si="4"/>
        <v>0</v>
      </c>
      <c r="N100" s="8">
        <f t="shared" si="5"/>
        <v>0</v>
      </c>
    </row>
    <row r="101" spans="1:14" ht="15" x14ac:dyDescent="0.2">
      <c r="A101" s="195"/>
      <c r="B101" s="299"/>
      <c r="C101" s="125">
        <v>15</v>
      </c>
      <c r="D101" s="2"/>
      <c r="E101" s="2"/>
      <c r="F101" s="2"/>
      <c r="G101" s="113"/>
      <c r="H101" s="2">
        <f t="shared" si="3"/>
        <v>0</v>
      </c>
      <c r="I101" s="4"/>
      <c r="J101" s="4"/>
      <c r="K101" s="4"/>
      <c r="L101" s="4"/>
      <c r="M101" s="4">
        <f t="shared" si="4"/>
        <v>0</v>
      </c>
      <c r="N101" s="5">
        <f t="shared" si="5"/>
        <v>0</v>
      </c>
    </row>
    <row r="102" spans="1:14" ht="15" x14ac:dyDescent="0.2">
      <c r="A102" s="195"/>
      <c r="B102" s="299"/>
      <c r="C102" s="125">
        <v>20</v>
      </c>
      <c r="D102" s="2"/>
      <c r="E102" s="2"/>
      <c r="F102" s="2"/>
      <c r="G102" s="113"/>
      <c r="H102" s="2">
        <f t="shared" si="3"/>
        <v>0</v>
      </c>
      <c r="I102" s="4"/>
      <c r="J102" s="4"/>
      <c r="K102" s="4"/>
      <c r="L102" s="4"/>
      <c r="M102" s="4">
        <f t="shared" si="4"/>
        <v>0</v>
      </c>
      <c r="N102" s="5">
        <f t="shared" si="5"/>
        <v>0</v>
      </c>
    </row>
    <row r="103" spans="1:14" ht="15" x14ac:dyDescent="0.2">
      <c r="A103" s="195"/>
      <c r="B103" s="299"/>
      <c r="C103" s="125">
        <v>25</v>
      </c>
      <c r="D103" s="2"/>
      <c r="E103" s="2"/>
      <c r="F103" s="2"/>
      <c r="G103" s="113"/>
      <c r="H103" s="2">
        <f t="shared" si="3"/>
        <v>0</v>
      </c>
      <c r="I103" s="4"/>
      <c r="J103" s="4"/>
      <c r="K103" s="4"/>
      <c r="L103" s="4"/>
      <c r="M103" s="4">
        <f t="shared" si="4"/>
        <v>0</v>
      </c>
      <c r="N103" s="5">
        <f t="shared" si="5"/>
        <v>0</v>
      </c>
    </row>
    <row r="104" spans="1:14" ht="15" x14ac:dyDescent="0.2">
      <c r="A104" s="195"/>
      <c r="B104" s="299"/>
      <c r="C104" s="125">
        <v>30</v>
      </c>
      <c r="D104" s="2"/>
      <c r="E104" s="2"/>
      <c r="F104" s="2"/>
      <c r="G104" s="113"/>
      <c r="H104" s="2">
        <f t="shared" si="3"/>
        <v>0</v>
      </c>
      <c r="I104" s="4"/>
      <c r="J104" s="4"/>
      <c r="K104" s="4"/>
      <c r="L104" s="4"/>
      <c r="M104" s="4">
        <f t="shared" si="4"/>
        <v>0</v>
      </c>
      <c r="N104" s="5">
        <f t="shared" si="5"/>
        <v>0</v>
      </c>
    </row>
    <row r="105" spans="1:14" ht="15" x14ac:dyDescent="0.2">
      <c r="A105" s="195"/>
      <c r="B105" s="299"/>
      <c r="C105" s="125">
        <v>33</v>
      </c>
      <c r="D105" s="2"/>
      <c r="E105" s="2"/>
      <c r="F105" s="2"/>
      <c r="G105" s="113"/>
      <c r="H105" s="2">
        <f t="shared" si="3"/>
        <v>0</v>
      </c>
      <c r="I105" s="4"/>
      <c r="J105" s="4"/>
      <c r="K105" s="4"/>
      <c r="L105" s="4"/>
      <c r="M105" s="4">
        <f t="shared" si="4"/>
        <v>0</v>
      </c>
      <c r="N105" s="5">
        <f t="shared" si="5"/>
        <v>0</v>
      </c>
    </row>
    <row r="106" spans="1:14" ht="15" x14ac:dyDescent="0.2">
      <c r="A106" s="195"/>
      <c r="B106" s="299"/>
      <c r="C106" s="125">
        <v>35</v>
      </c>
      <c r="D106" s="2"/>
      <c r="E106" s="2"/>
      <c r="F106" s="2"/>
      <c r="G106" s="113"/>
      <c r="H106" s="2">
        <f t="shared" si="3"/>
        <v>0</v>
      </c>
      <c r="I106" s="4"/>
      <c r="J106" s="4"/>
      <c r="K106" s="4"/>
      <c r="L106" s="4"/>
      <c r="M106" s="4">
        <f t="shared" si="4"/>
        <v>0</v>
      </c>
      <c r="N106" s="5">
        <f t="shared" si="5"/>
        <v>0</v>
      </c>
    </row>
    <row r="107" spans="1:14" ht="15" x14ac:dyDescent="0.2">
      <c r="A107" s="195"/>
      <c r="B107" s="299"/>
      <c r="C107" s="125">
        <v>40</v>
      </c>
      <c r="D107" s="2"/>
      <c r="E107" s="2"/>
      <c r="F107" s="2"/>
      <c r="G107" s="113"/>
      <c r="H107" s="2">
        <f t="shared" si="3"/>
        <v>0</v>
      </c>
      <c r="I107" s="4"/>
      <c r="J107" s="4"/>
      <c r="K107" s="4"/>
      <c r="L107" s="4"/>
      <c r="M107" s="4">
        <f t="shared" si="4"/>
        <v>0</v>
      </c>
      <c r="N107" s="5">
        <f t="shared" si="5"/>
        <v>0</v>
      </c>
    </row>
    <row r="108" spans="1:14" ht="15.75" thickBot="1" x14ac:dyDescent="0.25">
      <c r="A108" s="196"/>
      <c r="B108" s="312"/>
      <c r="C108" s="127">
        <v>44</v>
      </c>
      <c r="D108" s="18"/>
      <c r="E108" s="18"/>
      <c r="F108" s="18"/>
      <c r="G108" s="114"/>
      <c r="H108" s="18">
        <f t="shared" si="3"/>
        <v>0</v>
      </c>
      <c r="I108" s="66"/>
      <c r="J108" s="66"/>
      <c r="K108" s="66"/>
      <c r="L108" s="66"/>
      <c r="M108" s="66">
        <f t="shared" si="4"/>
        <v>0</v>
      </c>
      <c r="N108" s="6">
        <f t="shared" si="5"/>
        <v>0</v>
      </c>
    </row>
    <row r="110" spans="1:14" x14ac:dyDescent="0.2">
      <c r="A110" s="3" t="s">
        <v>60</v>
      </c>
    </row>
    <row r="111" spans="1:14" ht="13.5" thickBot="1" x14ac:dyDescent="0.25"/>
    <row r="112" spans="1:14" ht="15" customHeight="1" x14ac:dyDescent="0.2">
      <c r="A112" s="230" t="s">
        <v>131</v>
      </c>
      <c r="B112" s="232" t="s">
        <v>132</v>
      </c>
      <c r="C112" s="232"/>
      <c r="D112" s="232"/>
      <c r="E112" s="232"/>
      <c r="F112" s="232"/>
      <c r="G112" s="232"/>
      <c r="H112" s="232"/>
      <c r="I112" s="232"/>
      <c r="J112" s="192" t="s">
        <v>20</v>
      </c>
    </row>
    <row r="113" spans="1:10" ht="13.5" thickBot="1" x14ac:dyDescent="0.25">
      <c r="A113" s="248"/>
      <c r="B113" s="37" t="s">
        <v>133</v>
      </c>
      <c r="C113" s="37" t="s">
        <v>134</v>
      </c>
      <c r="D113" s="37" t="s">
        <v>135</v>
      </c>
      <c r="E113" s="37" t="s">
        <v>136</v>
      </c>
      <c r="F113" s="69" t="s">
        <v>137</v>
      </c>
      <c r="G113" s="69" t="s">
        <v>138</v>
      </c>
      <c r="H113" s="37" t="s">
        <v>139</v>
      </c>
      <c r="I113" s="69" t="s">
        <v>140</v>
      </c>
      <c r="J113" s="240"/>
    </row>
    <row r="114" spans="1:10" ht="15" x14ac:dyDescent="0.2">
      <c r="A114" s="122" t="s">
        <v>123</v>
      </c>
      <c r="B114" s="95"/>
      <c r="C114" s="95"/>
      <c r="D114" s="95"/>
      <c r="E114" s="95"/>
      <c r="F114" s="95"/>
      <c r="G114" s="95"/>
      <c r="H114" s="95"/>
      <c r="I114" s="95"/>
      <c r="J114" s="121">
        <f>SUM(B114:I114)</f>
        <v>0</v>
      </c>
    </row>
    <row r="115" spans="1:10" ht="15" x14ac:dyDescent="0.2">
      <c r="A115" s="123" t="s">
        <v>110</v>
      </c>
      <c r="B115" s="40"/>
      <c r="C115" s="99"/>
      <c r="D115" s="96"/>
      <c r="E115" s="96"/>
      <c r="F115" s="96"/>
      <c r="G115" s="96"/>
      <c r="H115" s="96"/>
      <c r="I115" s="96"/>
      <c r="J115" s="121">
        <f t="shared" ref="J115:J121" si="6">SUM(B115:I115)</f>
        <v>0</v>
      </c>
    </row>
    <row r="116" spans="1:10" ht="15" x14ac:dyDescent="0.2">
      <c r="A116" s="123" t="s">
        <v>124</v>
      </c>
      <c r="B116" s="40"/>
      <c r="C116" s="99"/>
      <c r="D116" s="96"/>
      <c r="E116" s="96"/>
      <c r="F116" s="96"/>
      <c r="G116" s="96"/>
      <c r="H116" s="96"/>
      <c r="I116" s="96"/>
      <c r="J116" s="121">
        <f t="shared" si="6"/>
        <v>0</v>
      </c>
    </row>
    <row r="117" spans="1:10" ht="15" x14ac:dyDescent="0.2">
      <c r="A117" s="123" t="s">
        <v>125</v>
      </c>
      <c r="B117" s="40"/>
      <c r="C117" s="99"/>
      <c r="D117" s="96"/>
      <c r="E117" s="96"/>
      <c r="F117" s="96"/>
      <c r="G117" s="96"/>
      <c r="H117" s="96"/>
      <c r="I117" s="96"/>
      <c r="J117" s="121">
        <f t="shared" si="6"/>
        <v>0</v>
      </c>
    </row>
    <row r="118" spans="1:10" ht="15" x14ac:dyDescent="0.2">
      <c r="A118" s="123" t="s">
        <v>126</v>
      </c>
      <c r="B118" s="96"/>
      <c r="C118" s="96"/>
      <c r="D118" s="96"/>
      <c r="E118" s="96"/>
      <c r="F118" s="96"/>
      <c r="G118" s="96"/>
      <c r="H118" s="96"/>
      <c r="I118" s="96"/>
      <c r="J118" s="121">
        <f t="shared" si="6"/>
        <v>0</v>
      </c>
    </row>
    <row r="119" spans="1:10" ht="15" x14ac:dyDescent="0.2">
      <c r="A119" s="123" t="s">
        <v>127</v>
      </c>
      <c r="B119" s="40"/>
      <c r="C119" s="98"/>
      <c r="D119" s="96"/>
      <c r="E119" s="96"/>
      <c r="F119" s="96"/>
      <c r="G119" s="96"/>
      <c r="H119" s="96"/>
      <c r="I119" s="96"/>
      <c r="J119" s="121">
        <f t="shared" si="6"/>
        <v>0</v>
      </c>
    </row>
    <row r="120" spans="1:10" ht="15" x14ac:dyDescent="0.2">
      <c r="A120" s="123" t="s">
        <v>128</v>
      </c>
      <c r="B120" s="40"/>
      <c r="C120" s="99"/>
      <c r="D120" s="96"/>
      <c r="E120" s="96"/>
      <c r="F120" s="96"/>
      <c r="G120" s="96"/>
      <c r="H120" s="96"/>
      <c r="I120" s="96"/>
      <c r="J120" s="121">
        <f t="shared" si="6"/>
        <v>0</v>
      </c>
    </row>
    <row r="121" spans="1:10" ht="15.75" thickBot="1" x14ac:dyDescent="0.25">
      <c r="A121" s="124" t="s">
        <v>129</v>
      </c>
      <c r="B121" s="41"/>
      <c r="C121" s="101"/>
      <c r="D121" s="84"/>
      <c r="E121" s="84"/>
      <c r="F121" s="84"/>
      <c r="G121" s="84"/>
      <c r="H121" s="84"/>
      <c r="I121" s="84"/>
      <c r="J121" s="63">
        <f t="shared" si="6"/>
        <v>0</v>
      </c>
    </row>
    <row r="122" spans="1:10" ht="13.5" thickBot="1" x14ac:dyDescent="0.25">
      <c r="A122" s="38" t="s">
        <v>20</v>
      </c>
      <c r="B122" s="39">
        <f>SUM(B114:B121)</f>
        <v>0</v>
      </c>
      <c r="C122" s="39">
        <f t="shared" ref="C122:J122" si="7">SUM(C114:C121)</f>
        <v>0</v>
      </c>
      <c r="D122" s="39">
        <f t="shared" si="7"/>
        <v>0</v>
      </c>
      <c r="E122" s="39">
        <f t="shared" si="7"/>
        <v>0</v>
      </c>
      <c r="F122" s="39">
        <f t="shared" si="7"/>
        <v>0</v>
      </c>
      <c r="G122" s="39">
        <f t="shared" si="7"/>
        <v>0</v>
      </c>
      <c r="H122" s="39">
        <f t="shared" si="7"/>
        <v>0</v>
      </c>
      <c r="I122" s="39">
        <f t="shared" si="7"/>
        <v>0</v>
      </c>
      <c r="J122" s="15">
        <f t="shared" si="7"/>
        <v>0</v>
      </c>
    </row>
  </sheetData>
  <mergeCells count="25">
    <mergeCell ref="A19:B27"/>
    <mergeCell ref="A28:B36"/>
    <mergeCell ref="J112:J113"/>
    <mergeCell ref="A112:A113"/>
    <mergeCell ref="A37:B45"/>
    <mergeCell ref="A46:B54"/>
    <mergeCell ref="A55:B63"/>
    <mergeCell ref="A64:B72"/>
    <mergeCell ref="A73:B81"/>
    <mergeCell ref="A82:B90"/>
    <mergeCell ref="A91:B99"/>
    <mergeCell ref="A100:B108"/>
    <mergeCell ref="B112:I112"/>
    <mergeCell ref="A1:N1"/>
    <mergeCell ref="A2:N2"/>
    <mergeCell ref="A3:N3"/>
    <mergeCell ref="C7:C9"/>
    <mergeCell ref="A10:B18"/>
    <mergeCell ref="A7:B9"/>
    <mergeCell ref="D7:N7"/>
    <mergeCell ref="D8:G8"/>
    <mergeCell ref="H8:H9"/>
    <mergeCell ref="I8:L8"/>
    <mergeCell ref="M8:M9"/>
    <mergeCell ref="N8:N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Apresentação</vt:lpstr>
      <vt:lpstr>Mapeamento de alunos (anual)</vt:lpstr>
      <vt:lpstr>Mapeamento de alunos (Mensal)</vt:lpstr>
      <vt:lpstr>Alunos com deficiência</vt:lpstr>
      <vt:lpstr>Diagnóstico - c. saúde</vt:lpstr>
      <vt:lpstr>Diagnóstico - socioeconomico</vt:lpstr>
      <vt:lpstr>Levantamento de profissionais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Mendes</dc:creator>
  <cp:lastModifiedBy>Julia Dietrich</cp:lastModifiedBy>
  <dcterms:created xsi:type="dcterms:W3CDTF">2017-01-10T11:56:42Z</dcterms:created>
  <dcterms:modified xsi:type="dcterms:W3CDTF">2017-08-10T14:51:51Z</dcterms:modified>
</cp:coreProperties>
</file>